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52370DAA-A960-4E6C-97D5-0BEBE2C62C11}" xr6:coauthVersionLast="47" xr6:coauthVersionMax="47" xr10:uidLastSave="{00000000-0000-0000-0000-000000000000}"/>
  <bookViews>
    <workbookView xWindow="-16320" yWindow="-11895" windowWidth="16440" windowHeight="28320" xr2:uid="{00000000-000D-0000-FFFF-FFFF00000000}"/>
  </bookViews>
  <sheets>
    <sheet name="Arkusz1" sheetId="1" r:id="rId1"/>
  </sheets>
  <definedNames>
    <definedName name="_xlnm._FilterDatabase" localSheetId="0" hidden="1">Arkusz1!$A$12:$K$52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4" i="1" l="1"/>
  <c r="I15" i="1"/>
  <c r="K15" i="1" s="1"/>
  <c r="I16" i="1"/>
  <c r="K16" i="1" s="1"/>
  <c r="I17" i="1"/>
  <c r="K17" i="1" s="1"/>
  <c r="I18" i="1"/>
  <c r="K18" i="1" s="1"/>
  <c r="I19" i="1"/>
  <c r="K19" i="1" s="1"/>
  <c r="I20" i="1"/>
  <c r="K20" i="1" s="1"/>
  <c r="I21" i="1"/>
  <c r="K21" i="1" s="1"/>
  <c r="I22" i="1"/>
  <c r="K22" i="1" s="1"/>
  <c r="I23" i="1"/>
  <c r="K23" i="1" s="1"/>
  <c r="I24" i="1"/>
  <c r="K24" i="1" s="1"/>
  <c r="I25" i="1"/>
  <c r="K25" i="1" s="1"/>
  <c r="I26" i="1"/>
  <c r="K26" i="1" s="1"/>
  <c r="I27" i="1"/>
  <c r="K27" i="1" s="1"/>
  <c r="I28" i="1"/>
  <c r="K28" i="1" s="1"/>
  <c r="I29" i="1"/>
  <c r="K29" i="1" s="1"/>
  <c r="I30" i="1"/>
  <c r="K30" i="1" s="1"/>
  <c r="I31" i="1"/>
  <c r="K31" i="1" s="1"/>
  <c r="I32" i="1"/>
  <c r="K32" i="1" s="1"/>
  <c r="I33" i="1"/>
  <c r="K33" i="1" s="1"/>
  <c r="I34" i="1"/>
  <c r="K34" i="1" s="1"/>
  <c r="I35" i="1"/>
  <c r="K35" i="1" s="1"/>
  <c r="I36" i="1"/>
  <c r="K36" i="1" s="1"/>
  <c r="I37" i="1"/>
  <c r="K37" i="1" s="1"/>
  <c r="I38" i="1"/>
  <c r="K38" i="1" s="1"/>
  <c r="I39" i="1"/>
  <c r="K39" i="1" s="1"/>
  <c r="I40" i="1"/>
  <c r="K40" i="1" s="1"/>
  <c r="I41" i="1"/>
  <c r="K41" i="1" s="1"/>
  <c r="I42" i="1"/>
  <c r="K42" i="1" s="1"/>
  <c r="I43" i="1"/>
  <c r="K43" i="1" s="1"/>
  <c r="I44" i="1"/>
  <c r="K44" i="1" s="1"/>
  <c r="I45" i="1"/>
  <c r="K45" i="1" s="1"/>
  <c r="I46" i="1"/>
  <c r="K46" i="1" s="1"/>
  <c r="I47" i="1"/>
  <c r="K47" i="1" s="1"/>
  <c r="I48" i="1"/>
  <c r="K48" i="1" s="1"/>
  <c r="I49" i="1"/>
  <c r="K49" i="1" s="1"/>
  <c r="I50" i="1"/>
  <c r="K50" i="1" s="1"/>
  <c r="I51" i="1"/>
  <c r="K51" i="1" s="1"/>
  <c r="I13" i="1"/>
  <c r="K13" i="1" s="1"/>
  <c r="I52" i="1" l="1"/>
  <c r="K14" i="1"/>
  <c r="K52" i="1"/>
</calcChain>
</file>

<file path=xl/sharedStrings.xml><?xml version="1.0" encoding="utf-8"?>
<sst xmlns="http://schemas.openxmlformats.org/spreadsheetml/2006/main" count="223" uniqueCount="169">
  <si>
    <t>Lp.</t>
  </si>
  <si>
    <t>Nazwa artykułu</t>
  </si>
  <si>
    <t>Szczegółowy opis przedmiotu zamówienia</t>
  </si>
  <si>
    <t>SZT</t>
  </si>
  <si>
    <t>OP=20 ARK</t>
  </si>
  <si>
    <t>1.</t>
  </si>
  <si>
    <t>2.</t>
  </si>
  <si>
    <t>3.</t>
  </si>
  <si>
    <t>4.</t>
  </si>
  <si>
    <t>6.</t>
  </si>
  <si>
    <t>7.</t>
  </si>
  <si>
    <t>Jednostka miary</t>
  </si>
  <si>
    <t xml:space="preserve">Cena jedno -stkowa netto </t>
  </si>
  <si>
    <t>Stawka podatku VAT (%)</t>
  </si>
  <si>
    <t xml:space="preserve">Razem wartość brutto </t>
  </si>
  <si>
    <t xml:space="preserve"> Wartość netto </t>
  </si>
  <si>
    <t>5.</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</si>
  <si>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</si>
  <si>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</si>
  <si>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</si>
  <si>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</si>
  <si>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</si>
  <si>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</si>
  <si>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</si>
  <si>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</si>
  <si>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</si>
  <si>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</si>
  <si>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</si>
  <si>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</si>
  <si>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</si>
  <si>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</si>
  <si>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</si>
  <si>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</si>
  <si>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</si>
  <si>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</si>
  <si>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</si>
  <si>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</si>
  <si>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</si>
  <si>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</si>
  <si>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</si>
  <si>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</si>
  <si>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</si>
  <si>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</si>
  <si>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</si>
  <si>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</si>
  <si>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</si>
  <si>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</si>
  <si>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</si>
  <si>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</si>
  <si>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Nazwa handlowa oferowanego produktu, nr katalogowy producenta i producent</t>
  </si>
  <si>
    <t xml:space="preserve">ILOŚĆ DO ZAMÓWIENIA </t>
  </si>
  <si>
    <t>SYMBOL OFFICE MEDIA</t>
  </si>
  <si>
    <t>CENA SPRZEDAŻY WYNIKAJĄCA Z OPAKOWANIA W OFFICE MEDIA (KOMENTARZ KOLUMNA N)</t>
  </si>
  <si>
    <t>Numer zlecenia</t>
  </si>
  <si>
    <t>Jednostka organizacyjna</t>
  </si>
  <si>
    <t>Mail</t>
  </si>
  <si>
    <t>Osoba odbierająca</t>
  </si>
  <si>
    <t>Adres dostawy</t>
  </si>
  <si>
    <t>Instrukcja wypełniania formularza</t>
  </si>
  <si>
    <t>SZCZEGÓŁY ZLECENIA DOSTAWY</t>
  </si>
  <si>
    <t>Telefon</t>
  </si>
  <si>
    <t>UWAGI</t>
  </si>
  <si>
    <t xml:space="preserve">ID. Wew jednostki </t>
  </si>
  <si>
    <r>
      <t>W części "</t>
    </r>
    <r>
      <rPr>
        <b/>
        <sz val="10"/>
        <rFont val="Bookman Old Style"/>
        <family val="1"/>
        <charset val="238"/>
      </rPr>
      <t>Szczegóły zlecenia dostawy</t>
    </r>
    <r>
      <rPr>
        <sz val="10"/>
        <rFont val="Bookman Old Style"/>
        <family val="1"/>
        <charset val="238"/>
      </rPr>
      <t xml:space="preserve">" proszę </t>
    </r>
    <r>
      <rPr>
        <b/>
        <sz val="10"/>
        <rFont val="Bookman Old Style"/>
        <family val="1"/>
        <charset val="238"/>
      </rPr>
      <t>numer zlecenia</t>
    </r>
    <r>
      <rPr>
        <sz val="10"/>
        <rFont val="Bookman Old Style"/>
        <family val="1"/>
        <charset val="238"/>
      </rPr>
      <t xml:space="preserve"> wypełniać wg wzoru: numeru działu gospodarczego </t>
    </r>
    <r>
      <rPr>
        <b/>
        <sz val="10"/>
        <rFont val="Bookman Old Style"/>
        <family val="1"/>
        <charset val="238"/>
      </rPr>
      <t>(centrum zysku)/ kolejny numer zlecenia/ miesiąc / rok. np. 8047/1/09/2026</t>
    </r>
    <r>
      <rPr>
        <sz val="10"/>
        <rFont val="Bookman Old Style"/>
        <family val="1"/>
        <charset val="238"/>
      </rPr>
      <t xml:space="preserve">
 W polu jednostka organizacyjna proszę wpisać pełną nazwę jednostki, poniżej dokładny adres wraz ze wskazaniem numeru pokoju oraz dane kontaktowe do osoby odbierającej zamówiony towar, która sprawdzi go pod względem zgodności ze zleceniem dostawy. 
W kolumnie </t>
    </r>
    <r>
      <rPr>
        <b/>
        <sz val="10"/>
        <rFont val="Bookman Old Style"/>
        <family val="1"/>
        <charset val="238"/>
      </rPr>
      <t>"Ilość do zamówienia</t>
    </r>
    <r>
      <rPr>
        <sz val="10"/>
        <rFont val="Bookman Old Style"/>
        <family val="1"/>
        <charset val="238"/>
      </rPr>
      <t>" należy uzupełnić pola tylko tych pozycji, które zamawiamy w ilościach liczonych wg podanej jednostki miary. P</t>
    </r>
    <r>
      <rPr>
        <u/>
        <sz val="10"/>
        <rFont val="Bookman Old Style"/>
        <family val="1"/>
        <charset val="238"/>
      </rPr>
      <t xml:space="preserve">ozycje "zerowe" zostawiamy puste i nie ukrywamy ich ani nie usuwamy. 
</t>
    </r>
    <r>
      <rPr>
        <sz val="10"/>
        <rFont val="Bookman Old Style"/>
        <family val="1"/>
        <charset val="238"/>
      </rPr>
      <t>W kolumnie "</t>
    </r>
    <r>
      <rPr>
        <b/>
        <sz val="10"/>
        <rFont val="Bookman Old Style"/>
        <family val="1"/>
        <charset val="238"/>
      </rPr>
      <t>UWAGI</t>
    </r>
    <r>
      <rPr>
        <sz val="10"/>
        <rFont val="Bookman Old Style"/>
        <family val="1"/>
        <charset val="238"/>
      </rPr>
      <t xml:space="preserve">" proszę wpisać informacje, które mają wpływ na zamawiany asortyment, np. kolor, gramatura
</t>
    </r>
    <r>
      <rPr>
        <b/>
        <sz val="10"/>
        <rFont val="Bookman Old Style"/>
        <family val="1"/>
        <charset val="238"/>
      </rPr>
      <t>WAŻNE</t>
    </r>
    <r>
      <rPr>
        <sz val="10"/>
        <rFont val="Bookman Old Style"/>
        <family val="1"/>
        <charset val="238"/>
      </rPr>
      <t xml:space="preserve">: </t>
    </r>
    <r>
      <rPr>
        <b/>
        <sz val="10"/>
        <color rgb="FFFF0000"/>
        <rFont val="Bookman Old Style"/>
        <family val="1"/>
        <charset val="238"/>
      </rPr>
      <t>Proszę o uzupełnienie wszystkich danych (żółte pola). Formularz wypełniony błędnie lub zawierający braki nie będzie realizowany.</t>
    </r>
  </si>
  <si>
    <t xml:space="preserve">PAPIER BIAŁY DO WYDRUKÓW CZARNO-BIAŁYCH, KOLOROWYCH I KOPIOWANIA </t>
  </si>
  <si>
    <t>FORMAT A-4, PRZEZNACZONY DO JEDNO I DWUSTRONNEGO ZADRUKU NA WSZELKIEGO TYPU KSEROKOPIARKACH I DRUKARKACH, ARKUSZE WINNE BYĆ CZYSTE, RÓWNO I PROSTOKĄTNIE OBCIĘTE.  GRAMATURA  120 ± 3 g/m²,  BIAŁÓŚĆ MIN. 164 ± 3 CIE,  WADY NIEDOPUSZCZALNE JAK POFALOWANIE, CIENIE, CĘTKI, DZIURKI, PRZEDARCIA, POGNIECENIA, SMUGI, PLAMY ORAZ SKLEJONE BRZEGI.</t>
  </si>
  <si>
    <t>RYZA = 250 ARK.</t>
  </si>
  <si>
    <t>FORMAT A-4, PRZEZNACZONY DO JEDNO I DWUSTRONNEGO ZADRUKU NA WSZELKIEGO TYPU KSEROKOPIARKACH I DRUKARKACH, ARKUSZE WINNY BYĆ CZYSTE, RÓWNO I PROSTOKATNIE OBCIĘTE. GRAMATURA  160 ± 3 g/m²,  BIAŁÓŚĆ MIN. 164 ± 3 CIE, WADY NIEDOPUSZCZALNE JAK POFALOWANIE, CIENIE, CĘTKI, DZIURKI, PRZEDARCIA, POGNIECENIA, SMUGI, PLAMY ORAZ SKLEJONE BRZEGI.</t>
  </si>
  <si>
    <t>FORMAT A-3, PRZEZNACZONY DO JEDNO I DWUSTRONNEGO ZADRUKU NA WSZELKIEGO TYPU KSEROKOPIARKACH I DRUKARKACH, ARKUSZE WINNY BYĆ CZYSTE, RÓWNO I PROSTOKATNIE OBCIĘTE, GRAMATURA  80 ± 3 g/m²,  BIAŁOŚĆ MIN. 151 ± 3 CIE, WADY NIEDOPUSZCZALNE JAK POFALOWANIE, CIENIE, CĘTKI, DZIURKI, PRZEDARCIA, POGNIECENIA, SMUGI, PLAMY ORAZ SKLEJONE BRZEGI.</t>
  </si>
  <si>
    <t>RYZA = 500 ARK.</t>
  </si>
  <si>
    <t>FORMAT A-3, PRZEZNACZONY DO JEDNO I DWUSTRONNEGO ZADRUKU NA WSZELKIEGO TYPU KSEROKOPIARKACH I DRUKARKACH, ARKUSZE WINNY BYĆ CZYSTE, RÓWNO I PROSTOKATNIE OBCIĘTE, GRAMATURA  100 ± 3 g/m²,  BIAŁOŚĆ MIN. 164 ± 3 CIE, WADY NIEDOPUSZCZALNE JAK POFALOWANIE, CIENIE, CĘTKI, DZIURKI, PRZEDARCIA, POGNIECENIA, SMUGI, PLAMY ORAZ SKLEJONE BRZEGI.</t>
  </si>
  <si>
    <t>FORMAT A-3, PRZEZNACZONY DO JEDNO I DWUSTRONNEGO ZADRUKU NA WSZELKIEGO TYPU KSEROKOPIARKACH I DRUKARKACH, ARKUSZE WINNY BYĆ CZYSTE, RÓWNO I PROSTOKATNIE OBCIĘTE, GRAMATURA  160 ± 3 g/m²,  BIAŁOŚĆ MIN. 164 ± 3 CIE, WADY NIEDOPUSZCZALNE JAK POFALOWANIE, CIENIE, CĘTKI, DZIURKI, PRZEDARCIA, POGNIECENIA, SMUGI, PLAMY ORAZ SKLEJONE BRZEGI.</t>
  </si>
  <si>
    <t>RYZA=500 SZT.</t>
  </si>
  <si>
    <t>PAPIER KOLOROWY DO WSZYSTKICH URZĄDZEŃ BIUROWYCH</t>
  </si>
  <si>
    <t xml:space="preserve">FORMAT A-4, GRAMATURA 80 ± 3 g/m², KOLORY PASTELOWE, PRZEZNACZONY DO JEDNO I DWUSTRONNEGO ZADRUKU NA WSZELKIEGO TYPU KSEROKOPIARKACH I DRUKARKACH, ARKUSZE WINNY BYĆ CZYSTE, RÓWNO I PROSTOKATNIE OBCIĘTE, WADY, NIEDOPUSZCZALNE, JAK POFALOWANIE, CIENIE, CĘTKI, DZIURKI, PRZEDARCIA, POGNIECENIA, SMUGI, PLAMY ORAZ SKLEJONE BRZEGI. </t>
  </si>
  <si>
    <t xml:space="preserve">FORMAT A-4, GRAMATURA 80± 3 g/m², KOLORY INTENSYWNE, PRZEZNACZONY DO JEDNO I DWUSTRONNEGO ZADRUKU NA WSZELKIEGO TYPU KSEROKOPIARKACH I DRUKARKACH, ARKUSZE WINNY BYĆ CZYSTE, RÓWNO I PROSTOKATNIE OBCIĘTE, WADY, NIEDOPUSZCZALNE, JAK POFALOWANIE, CIENIE, CĘTKI, DZIURKI, PRZEDARCIA, POGNIECENIA, SMUGI, PLAMY ORAZ SKLEJONE BRZEGI. </t>
  </si>
  <si>
    <t xml:space="preserve">FORMAT A-4, GRAMATURA 160 ± 3 g/m², KOLORY PASTELOWE, PRZEZNACZONY DO JEDNO I DWUSTRONNEGO ZADRUKU NA WSZELKIEGO TYPU KSEROKOPIARKACH I DRUKARKACH, ARKUSZE WINNY BYĆ CZYSTE, RÓWNO I PROSTOKATNIE OBCIĘTE, WADY, NIEDOPUSZCZALNE, JAK POFALOWANIE, CIENIE, CĘTKI, DZIURKI, PRZEDARCIA, POGNIECENIA, SMUGI, PLAMY ORAZ SKLEJONE BRZEGI. </t>
  </si>
  <si>
    <t>FORMAT A-3, GRAMATURA  80 ± 3 g/m², KOLORY PASTELOWE, PRZEZNACZONY DO JEDNO I DWUSTRONNEGO ZADRUKU NA WSZELKIEGO TYPU KSEROKOPIARKACH I DRUKARKACH, ARKUSZE WINNY BYĆ CZYSTE, RÓWNO I PROSTOKATNIE OBCIĘTE, WADY, NIEDOPUSZCZALNE, JAK POFALOWANIE, CIENIE, CĘTKI, DZIURKI, PRZEDARCIA, POGNIECENIA, SMUGI, PLAMY ORAZ SKLEJONE BRZEGI.</t>
  </si>
  <si>
    <t>PAPIER OZDOBNY</t>
  </si>
  <si>
    <t xml:space="preserve">FORMAT A4, GRAMATURA 100-130 g/m², GŁADKI (BEZ FAKTURY), RÓŻNE KOLORY, STOSOWANY DO PRZYGOTOWANIA ZAPROSZEŃ, DYPLOMÓW, WIZYTÓWEK, KART OKOLICZNOŚCIOWYCH. 
</t>
  </si>
  <si>
    <t>OP.=20 ARK</t>
  </si>
  <si>
    <t xml:space="preserve">FORMAT A4, GRAMATURA 200-250 g/m², GŁADKI (BEZ FAKTURY), RÓŻNE KOLORY, STOSOWANY DO PRZYGOTOWANIA ZAPROSZEŃ, DYPLOMÓW, WIZYTÓWEK, KART OKOLICZNOŚCIOWYCH. 
</t>
  </si>
  <si>
    <t xml:space="preserve">FORMAT A4,  GRAMATURA 100-130 g/m², FAKTURA PŁÓTNA, RÓŻNE KOLORY, STOSOWANY DO PRZYGOTOWANIA ZAPROSZEŃ, DYPLOMÓW, WIZYTÓWEK, KART OKOLICZNOŚCIOWYCH. </t>
  </si>
  <si>
    <t xml:space="preserve">FORMAT A4,  GRAMATURA 220-250 g/m², FAKTURA PŁÓTNA, RÓŻNE KOLORY, STOSOWANY DO PRZYGOTOWANIA ZAPROSZEŃ, DYPLOMÓW, WIZYTÓWEK, KART OKOLICZNOŚCIOWYCH.    </t>
  </si>
  <si>
    <t xml:space="preserve">FORMAT A4,  GRAMATURA 220-250 g/m², FAKTURA KRATKI, RÓŻNE KOLORY, STOSOWANY DO PRZYGOTOWANIA ZAPROSZEŃ, DYPLOMÓW, WIZYTÓWEK, KART OKOLICZNOŚCIOWYCH.         </t>
  </si>
  <si>
    <t>PAPIER PODANIOWY/ KANCELARYJNY</t>
  </si>
  <si>
    <t>FORMAT A-3, KRATKA, GRAMATURA 60-70 g/m²</t>
  </si>
  <si>
    <t>ryza=500 arkuszy</t>
  </si>
  <si>
    <t>PAPIER BRYSTOL</t>
  </si>
  <si>
    <t>FORMAT A-1, GRAMATURA 240-250 G/M2, KOLOR BIAŁY, NIEDOPUSZCZALNE CIENIE I WADY JAK POFALOWANIE, CĘTKI, DZIURKI, PRZEDARCIA, POGNIECENIA, SMUGI, PLAMY ORAZ SKLEJONE BRZEGI.</t>
  </si>
  <si>
    <t>OP = MIN. 20 ARK</t>
  </si>
  <si>
    <t>BRYSTOL BIAŁY FORMAT A4, OP = MIN. 100 ARKUSZY, GRAMATURA 230-250G.</t>
  </si>
  <si>
    <t>OP</t>
  </si>
  <si>
    <t>BRYSTOL BIAŁY FORMAT A2, OP = MIN. 20 ARKUSZY. GRAMATURA 170 G.</t>
  </si>
  <si>
    <t>BRYSTOL MIX KOLORÓW FORMAT A2, OP = MIN. 20 ARKUSZY. GRAMATURA 170 G.</t>
  </si>
  <si>
    <t>PAPIER FOTOGRAFICZNY</t>
  </si>
  <si>
    <t>FORMAT A-4, POŁYSK, DO DRUKARKI ATRAMENTOWEJ, GRAMATURA od 200 do 250 g/m²,  NIEDOPUSZCZALNE CIENIE I WADY, JAK POFALOWANIE, CĘTKI, DZIURKI, PRZEDARCIA, POGNIECENIA, SMUGI, PLAMY ORAZ SKLEJONE BRZEGI. OPAKOWANIE MIN. 20 ARKUSZY.</t>
  </si>
  <si>
    <r>
      <rPr>
        <sz val="10"/>
        <color indexed="8"/>
        <rFont val="Bookman Old Style"/>
        <family val="1"/>
        <charset val="238"/>
      </rPr>
      <t>FORMAT A-5, POŁYSK, DO DRUKARKI ATRAMENTOWEJ,</t>
    </r>
    <r>
      <rPr>
        <sz val="10"/>
        <color indexed="13"/>
        <rFont val="Bookman Old Style"/>
        <family val="1"/>
        <charset val="238"/>
      </rPr>
      <t xml:space="preserve"> </t>
    </r>
    <r>
      <rPr>
        <sz val="10"/>
        <color indexed="8"/>
        <rFont val="Bookman Old Style"/>
        <family val="1"/>
        <charset val="238"/>
      </rPr>
      <t>GRAMATURA od 200 do 250 g/m²,  NIEDOPUSZCZALNE CIENIE I WADY, JAK POFALOWANIE, CĘTKI, DZIURKI, PRZEDARCIA, POGNIECENIA, SMUGI, PLAMY ORAZ SKLEJONE BRZEGI. OPAKOWANIE MIN. 20 ARKUSZY.</t>
    </r>
  </si>
  <si>
    <r>
      <rPr>
        <sz val="10"/>
        <color indexed="8"/>
        <rFont val="Bookman Old Style"/>
        <family val="1"/>
        <charset val="238"/>
      </rPr>
      <t>FORMAT A-4, POŁYSK, DO DRUKARKI LASEROWEJ</t>
    </r>
    <r>
      <rPr>
        <sz val="10"/>
        <color indexed="13"/>
        <rFont val="Bookman Old Style"/>
        <family val="1"/>
        <charset val="238"/>
      </rPr>
      <t xml:space="preserve">, </t>
    </r>
    <r>
      <rPr>
        <sz val="10"/>
        <color indexed="8"/>
        <rFont val="Bookman Old Style"/>
        <family val="1"/>
        <charset val="238"/>
      </rPr>
      <t>GRAMATURA od 200 do 250 g/m²,  NIEDOPUSZCZALNE CIENIE I WADY, JAK POFALOWANIE, CĘTKI, DZIURKI, PRZEDARCIA, POGNIECENIA, SMUGI, PLAMY ORAZ SKLEJONE BRZEGI. OPAKOWANIE MIN. 20 ARKUSZY.</t>
    </r>
  </si>
  <si>
    <t>FORMAT 10x15 , POŁYSK, DO DRUKARKI ATRAMENTOWEJ, GRAMATURA od 200 do 250 g/m²,  NIEDOPUSZCZALNE CIENIE I WADY, JAK POFALOWANIE, CĘTKI, DZIURKI, PRZEDARCIA, POGNIECENIA, SMUGI, PLAMY ORAZ SKLEJONE BRZEGI. OPAKOWANIE MIN. 20 ARKUSZY.</t>
  </si>
  <si>
    <t xml:space="preserve">PAPIER KOMPUTEROWY </t>
  </si>
  <si>
    <t>FORMAT 240 X 12, BEZPYŁOWY, BEZDRZEWNY, ILOŚĆ SKŁADEK 2000, ILOŚĆ WARSTW 1 (1+0),  WADY NIEDOPUSZCZALNE, JAK POFALOWANIE, CĘTKI, PRZEDARCIA, POGNIECENIA, SMUGI, PLAMY ORAZ SKLEJONE BRZEGI.</t>
  </si>
  <si>
    <t>FORMAT 240 X 12, BEZPYŁOWY, BEZDRZEWNY, ILOŚĆ SKŁADEK 900, ILOŚĆ WARSTW 2 (1+1), KOPIE KOLOROWE, WADY NIEDOPUSZCZALNE, JAK POFALOWANIE, CĘTKI, PRZEDARCIA, POGNIECIENIA, SMUGI, PLAMY ORAZ SKLEJONE BRZEGI.</t>
  </si>
  <si>
    <t>FORMAT 240 X 12, BEZPYŁOWY, BEZDRZEWNY, ILOŚĆ SKŁADEK 450, ILOŚĆ WARSTW 4 (1+3), KOPIE KOLOROWE, WADY NIEDOPUSZCZALNE, JAK POFALOWANIE, CĘTKI, PRZEDARCIA, POGNIECIENIA, SMUGI, PLAMY ORAZ SKLEJONE BRZEGI.</t>
  </si>
  <si>
    <t>FORMAT 390 X 12, BEZPYŁOWY, BEZDRZEWNY, ILOŚĆ SKŁADEK 2000, ILOŚĆ WARSTW 1,  WADY NIEDOPUSZCZALNE, JAK POFALOWANIE, CĘTKI, PRZEDARCIA, POGNIECENIA, SMUGI, PLAMY ORAZ SKLEJONE BRZEGI.</t>
  </si>
  <si>
    <t>FORMAT 390 X 12, BEZPYŁOWY, BEZDRZEWNY, ILOŚĆ SKŁADEK 900, ILOŚĆ WARSTW 2 (1+1), KOPIE KOLOROWE, WADY NIEDOPUSZCZALNE, JAK POFALOWANIE, CĘTKI, PRZEDARCIA, POGNIECENIA, SMUGI, PLAMY ORAZ SKLEJONE BRZEGI.</t>
  </si>
  <si>
    <t>PAPIER W ROLI</t>
  </si>
  <si>
    <t>PAPIER W ROLCE, DO WYDRUKÓW KLASYCZNYCH CZARNO-BIAŁYCH I KOLOROWYCH, SZEROKOŚĆ ROLKI 42", PAPIER O SZEROKOŚCI 1067MM, GRAMATURA 80G/M2, DŁUGOŚC MINIMUM 30M NA ROLCE</t>
  </si>
  <si>
    <t>PAPIER W ROLCE, SZEROKOŚĆ ROLKI 42", PAPIER O SZEROKOŚCI 1067MM, GRAMATURA 200G/M2 LUB ZBLIŻONA, MATOWY, DŁUGOŚC MINIMUM 30M NA ROLCE</t>
  </si>
  <si>
    <t>PAPIER W ROLCE FOTOGRAFICZNY, SZEROKOŚĆ ROLKI 42", PAPIER O SZEROKOŚCI 1067MM, GRAMATURA 235G/M2 LUB ZBLIŻONA, SATYNOWY, DŁUGOŚC MINIMUM 30M NA ROLCE</t>
  </si>
  <si>
    <t>PAPIER BIAŁY DO TABLICY FLIPCHART</t>
  </si>
  <si>
    <t>WYMIAR 100 X 65 CM LUB ZBLIŻONY, BLOK GŁADKI 20 KARTEK, NIEDOPUSZCZALNE CIENIE I WADY JAK POFALOWANIE, CĘTKI, DZIURKI, PRZEDARCIA, POGNIECENIA, SMUGI, PLAMY ORAZ SKLEJONE BRZEGI.</t>
  </si>
  <si>
    <t>WYMIAR A1 LUB ZBLIŻONY, BLOK GŁADKI, 50 KARTEK</t>
  </si>
  <si>
    <t>blok = 50 kartek</t>
  </si>
  <si>
    <t>PAPIER DO FLIPCHARTÓW. GŁADKA POWIERZCHNIA. 50 ARKUSZY. WYMIARY ARKUSZA 65X100 CM. SPECJALNE OTWORY DO ŁATWEGO POWIESZENIA. KLEJONY OD GÓRY.</t>
  </si>
  <si>
    <t>BLOK TECHNICZNY</t>
  </si>
  <si>
    <t>BLOK TECHNICZNY FORMAT A3, KARTKI BIAŁE, 10 KARTEK W BLOKU.</t>
  </si>
  <si>
    <t>BLOK TECHNICZNY FORMAT A3, KARTKI MIX KOLORÓW, 10 KARTEK W BLOKU.</t>
  </si>
  <si>
    <t>BLOK TECHNICZNY FORMAT A3, KARTKI CZARNE, 10 KARTEK W BLOKU.</t>
  </si>
  <si>
    <t>TEKTURA INTROLIGATORSKA</t>
  </si>
  <si>
    <t>FORMAT B-1, 70 X 100 SZARA, GRUBOŚĆ OK 1,20 MM, CIENIE, WADY, NIEDOPUSZCZALNE, JAK POFALOWANIE, CĘTKI, DZIURKI, PRZEDARCIA, POGNIECENIA, SMUGI, PLAMY ORAZ SKLEJONE BRZEGI</t>
  </si>
  <si>
    <t xml:space="preserve">ARK </t>
  </si>
  <si>
    <t xml:space="preserve">TEKTURA FALISTA </t>
  </si>
  <si>
    <t xml:space="preserve">TEKTURA FALISTA FORMAT A4, MALOWANA OBUSTRONNIE, OPAKOWANIE ZAWIERA 10 ARKUSZY, KAŻDY W INNYM KOLORZE. </t>
  </si>
  <si>
    <t>OP = 10 SZT.</t>
  </si>
  <si>
    <t xml:space="preserve">Razem </t>
  </si>
  <si>
    <t>HP Color Choice A4 120g.
Silvamo, chp753</t>
  </si>
  <si>
    <t>HP Color Choice A4 160g.SIlvamo,
chp754</t>
  </si>
  <si>
    <t>Xerox Premier A3, Xerox ,
3R98761</t>
  </si>
  <si>
    <t>Maestro Extra A3 100g, Mondi</t>
  </si>
  <si>
    <t>IQ Premium 160 a3, Mondi,
IQprem316</t>
  </si>
  <si>
    <t>IQ COLOR 80g A4, pastelowe,
Mondi, IQC480/P-RB-250</t>
  </si>
  <si>
    <t>IQ COLOR 80g A4, intensywne,
Mondi, IQC480/I-RB-250</t>
  </si>
  <si>
    <t>IQ COLOR 160g A4, pastelowe,
Mondi, IQC316/I/SY40</t>
  </si>
  <si>
    <t>IQ COLOR 80g A3, pastelowe,
Mondi, IQC380/I/CY39</t>
  </si>
  <si>
    <t>Papier ozdobny gładki mix A4 130
g. Galeria Papieru 493743 (
konfekcja własna )</t>
  </si>
  <si>
    <t>Karton ozdobny gładki Rainbow
230g, 230_RAI_R88_10A4</t>
  </si>
  <si>
    <t>Papier ozdobny A4 fra płótna
120g, Argo 206101 ( konfekcja
własna )</t>
  </si>
  <si>
    <t>Papier ozdobny fra płótna 240g,
Argo 202122, 202121</t>
  </si>
  <si>
    <t>Karton wizytówkowy fra kratka
220g Argo 201631, 201632</t>
  </si>
  <si>
    <t>Papier kancelaryjny A3, Interdruk
ean 5902277170057</t>
  </si>
  <si>
    <t>Karton brystol 250g, A1, Kreska,
5905824200382</t>
  </si>
  <si>
    <t>Brystol 250 g, A4, Papeterra,
pap250A4/bwhite/100</t>
  </si>
  <si>
    <t>Brystol 170g Kreska, ean
5905824200658</t>
  </si>
  <si>
    <t>Brystol Mix Kolorów170g Kreska,
ean5905824200573</t>
  </si>
  <si>
    <t>Papier foto 230g. A4, błysk Yellow
One, 150-1181</t>
  </si>
  <si>
    <t>Photo Paper A5 235g, błysk,
Printer, photoa5/235/b</t>
  </si>
  <si>
    <t>Photo Paper A4 230g, błysk,
Printer, photoA4/230/b</t>
  </si>
  <si>
    <t>Photo Paper 10x15, 230g, błysk,
Printer,photo10x15/230/b</t>
  </si>
  <si>
    <t>Składanka komputerowa 240x12 (
1+0 ), Emerson, 240112B060</t>
  </si>
  <si>
    <t>Składanka komputerowa 240x12 (
1+1 ) Emerson 240212C0N0</t>
  </si>
  <si>
    <t>Składanka komputerowa 240x12 (
1+3 ), Emerson 240412C0N0</t>
  </si>
  <si>
    <t>Składanka komputerowa 390x12 (
1+) ) Emerson 390112B060</t>
  </si>
  <si>
    <t>Składanka komputerowa 390x12 (
1+1 ) Emerson 390112CONO</t>
  </si>
  <si>
    <t>Papier w roli 80g 1067x30m.
Poligraf, PL- 1067-50-80</t>
  </si>
  <si>
    <t>Papier w roli 200g 1067x30m.
Poligraf, PL-1067-30-200</t>
  </si>
  <si>
    <t>Papier foto w roli 235g 1067x30m,
Poligraf, PL-1067-30-235 Foto</t>
  </si>
  <si>
    <t>Blok do flipcharta 100x65 ( 20
ark. ), gładki ,PBS KF 15932</t>
  </si>
  <si>
    <t>Blok do flipcharta A1 gładki , PBS.
20135813-14</t>
  </si>
  <si>
    <t>Blok do flipcharta 100x650, gładki
( 50 ark ) ,PBS, 20136513-14</t>
  </si>
  <si>
    <t>Blok techniczny A3, biały Happy
Color, ha3725</t>
  </si>
  <si>
    <t>Blok techniczny A3 kolor Happy
Color. ha 3040-09</t>
  </si>
  <si>
    <t>Blok techniczny Creatino A3
czarny, Hamelin 400079854</t>
  </si>
  <si>
    <t>Tektura szara B1, Artcel, artB1120</t>
  </si>
  <si>
    <t>Tektura falista A4, mix kolorów,
Happy Color, HA 7720,2030</t>
  </si>
  <si>
    <t>Wydział Chemiczny</t>
  </si>
  <si>
    <t>Gmach technologii Chemicznej p. 41</t>
  </si>
  <si>
    <t>Robert Borowiec/Krystian Gębalski</t>
  </si>
  <si>
    <t>anna.noworyta@pw.edu.pl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</si>
</sst>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charset val="238"/>
      <scheme val="minor"/>
    </font>
    <font>
      <sz val="10"/>
      <name val="Bookman Old Style"/>
      <family val="1"/>
      <charset val="238"/>
    </font>
    <font>
      <sz val="11"/>
      <name val="Bookman Old Style"/>
      <family val="1"/>
      <charset val="238"/>
    </font>
    <font>
      <sz val="11"/>
      <color theme="1"/>
      <name val="Calibri"/>
      <family val="2"/>
      <scheme val="minor"/>
    </font>
    <font>
      <sz val="8"/>
      <name val="Calibri"/>
      <family val="2"/>
      <charset val="238"/>
      <scheme val="minor"/>
    </font>
    <font>
      <b/>
      <sz val="10"/>
      <name val="Bookman Old Style"/>
      <family val="1"/>
      <charset val="238"/>
    </font>
    <font>
      <sz val="10"/>
      <color theme="1"/>
      <name val="Bookman Old Style"/>
      <family val="1"/>
      <charset val="238"/>
    </font>
    <font>
      <sz val="11"/>
      <color theme="1"/>
      <name val="Czcionka tekstu podstawowego"/>
      <family val="2"/>
      <charset val="238"/>
    </font>
    <font>
      <sz val="10"/>
      <name val="Arial"/>
      <family val="2"/>
      <charset val="238"/>
    </font>
    <font>
      <b/>
      <sz val="10"/>
      <color rgb="FF000000"/>
      <name val="Calibri"/>
      <family val="2"/>
      <charset val="238"/>
      <scheme val="minor"/>
    </font>
    <font>
      <sz val="11"/>
      <color theme="1"/>
      <name val="Calibri"/>
      <family val="2"/>
      <charset val="238"/>
      <scheme val="minor"/>
    </font>
    <font>
      <b/>
      <sz val="11"/>
      <color theme="1"/>
      <name val="Calibri"/>
      <family val="2"/>
      <charset val="238"/>
      <scheme val="minor"/>
    </font>
    <font>
      <b/>
      <sz val="11"/>
      <color rgb="FFFF0000"/>
      <name val="Bookman Old Style"/>
      <family val="1"/>
      <charset val="238"/>
    </font>
    <font>
      <u/>
      <sz val="10"/>
      <name val="Bookman Old Style"/>
      <family val="1"/>
      <charset val="238"/>
    </font>
    <font>
      <u/>
      <sz val="11"/>
      <color theme="10"/>
      <name val="Calibri"/>
      <family val="2"/>
      <charset val="238"/>
      <scheme val="minor"/>
    </font>
    <font>
      <b/>
      <u/>
      <sz val="14"/>
      <color rgb="FFFF0000"/>
      <name val="Bookman Old Style"/>
      <family val="1"/>
      <charset val="238"/>
    </font>
    <font>
      <b/>
      <u/>
      <sz val="12"/>
      <name val="Bookman Old Style"/>
      <family val="1"/>
      <charset val="238"/>
    </font>
    <font>
      <b/>
      <sz val="10"/>
      <color rgb="FFFF0000"/>
      <name val="Bookman Old Style"/>
      <family val="1"/>
      <charset val="238"/>
    </font>
    <font>
      <sz val="10"/>
      <color indexed="8"/>
      <name val="Bookman Old Style"/>
      <family val="1"/>
      <charset val="238"/>
    </font>
    <font>
      <b/>
      <sz val="10"/>
      <color indexed="8"/>
      <name val="Bookman Old Style"/>
      <family val="1"/>
      <charset val="238"/>
    </font>
    <font>
      <sz val="10"/>
      <color indexed="13"/>
      <name val="Bookman Old Style"/>
      <family val="1"/>
      <charset val="238"/>
    </font>
    <font>
      <sz val="10"/>
      <color indexed="14"/>
      <name val="Bookman Old Style"/>
      <family val="1"/>
      <charset val="238"/>
    </font>
    <font>
      <b/>
      <sz val="18"/>
      <name val="Bookman Old Style"/>
      <family val="1"/>
      <charset val="238"/>
    </font>
    <font>
      <b/>
      <sz val="11"/>
      <color indexed="8"/>
      <name val="&quot;Bookman Old Style&quot;"/>
      <charset val="238"/>
    </font>
  </fonts>
  <fills count="7">
    <fill>
      <patternFill patternType="none"/>
    </fill>
    <fill>
      <patternFill patternType="gray125"/>
    </fill>
    <fill>
      <patternFill patternType="solid">
        <fgColor theme="4" tint="0.79998168889431442"/>
        <bgColor indexed="64"/>
      </patternFill>
    </fill>
    <fill>
      <patternFill patternType="solid">
        <fgColor theme="7" tint="0.59999389629810485"/>
        <bgColor indexed="64"/>
      </patternFill>
    </fill>
    <fill>
      <patternFill patternType="solid">
        <fgColor rgb="FFFFFF00"/>
        <bgColor indexed="64"/>
      </patternFill>
    </fill>
    <fill>
      <patternFill patternType="solid">
        <fgColor theme="5" tint="0.39997558519241921"/>
        <bgColor indexed="64"/>
      </patternFill>
    </fill>
    <fill>
      <patternFill patternType="solid">
        <fgColor indexed="9"/>
        <bgColor auto="1"/>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6">
    <xf numFmtId="0" fontId="0" fillId="0" borderId="0"/>
    <xf numFmtId="0" fontId="3" fillId="0" borderId="0"/>
    <xf numFmtId="0" fontId="7" fillId="0" borderId="0"/>
    <xf numFmtId="0" fontId="8" fillId="0" borderId="0"/>
    <xf numFmtId="0" fontId="10" fillId="0" borderId="0"/>
    <xf numFmtId="0" fontId="14" fillId="0" borderId="0" applyNumberFormat="0" applyFill="0" applyBorder="0" applyAlignment="0" applyProtection="0"/>
  </cellStyleXfs>
  <cellXfs count="87">
    <xf numFmtId="0" fontId="0" fillId="0" borderId="0" xfId="0"/>
    <xf numFmtId="0" fontId="1" fillId="4" borderId="4" xfId="0" applyFont="1" applyFill="1" applyBorder="1" applyAlignment="1" applyProtection="1">
      <alignment horizontal="center" vertical="center" wrapText="1"/>
      <protection locked="0"/>
    </xf>
    <xf numFmtId="0" fontId="1" fillId="0" borderId="0" xfId="0" applyFont="1" applyAlignment="1">
      <alignment horizontal="left" vertical="top"/>
    </xf>
    <xf numFmtId="0" fontId="1" fillId="0" borderId="0" xfId="0" applyFont="1" applyAlignment="1">
      <alignment horizontal="left" vertical="top" wrapText="1" shrinkToFit="1"/>
    </xf>
    <xf numFmtId="0" fontId="1" fillId="0" borderId="0" xfId="0" applyFont="1" applyAlignment="1">
      <alignment horizontal="center" vertical="center" wrapText="1"/>
    </xf>
    <xf numFmtId="0" fontId="1" fillId="0" borderId="0" xfId="0" applyFont="1" applyAlignment="1">
      <alignment horizontal="center" vertical="center"/>
    </xf>
    <xf numFmtId="4" fontId="1" fillId="0" borderId="0" xfId="0" applyNumberFormat="1" applyFont="1" applyAlignment="1">
      <alignment horizontal="center" vertical="center"/>
    </xf>
    <xf numFmtId="2" fontId="1" fillId="0" borderId="0" xfId="0" applyNumberFormat="1" applyFont="1" applyAlignment="1">
      <alignment horizontal="center" vertical="center"/>
    </xf>
    <xf numFmtId="0" fontId="1" fillId="0" borderId="0" xfId="0" applyFont="1"/>
    <xf numFmtId="0" fontId="5" fillId="0" borderId="5" xfId="0" applyFont="1" applyBorder="1" applyAlignment="1">
      <alignment horizontal="left" vertical="center"/>
    </xf>
    <xf numFmtId="0" fontId="5" fillId="0" borderId="6" xfId="0" applyFont="1" applyBorder="1" applyAlignment="1">
      <alignment horizontal="center" vertical="center" wrapText="1" shrinkToFit="1"/>
    </xf>
    <xf numFmtId="0" fontId="5" fillId="0" borderId="6" xfId="0" applyFont="1" applyBorder="1" applyAlignment="1">
      <alignment horizontal="center" vertical="center" wrapText="1"/>
    </xf>
    <xf numFmtId="2" fontId="5" fillId="4" borderId="2" xfId="0" applyNumberFormat="1" applyFont="1" applyFill="1" applyBorder="1" applyAlignment="1">
      <alignment horizontal="center" vertical="center" wrapText="1"/>
    </xf>
    <xf numFmtId="2" fontId="5" fillId="0" borderId="7"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2" fontId="12" fillId="2" borderId="6" xfId="0" applyNumberFormat="1" applyFont="1" applyFill="1" applyBorder="1" applyAlignment="1">
      <alignment horizontal="center" vertical="center" wrapText="1"/>
    </xf>
    <xf numFmtId="0" fontId="5" fillId="0" borderId="0" xfId="0" applyFont="1"/>
    <xf numFmtId="0" fontId="1" fillId="0" borderId="1" xfId="0" applyFont="1" applyBorder="1" applyAlignment="1">
      <alignment horizontal="center" vertical="center"/>
    </xf>
    <xf numFmtId="2" fontId="1" fillId="0" borderId="3" xfId="0" applyNumberFormat="1" applyFont="1" applyBorder="1" applyAlignment="1">
      <alignment horizontal="center" vertical="center"/>
    </xf>
    <xf numFmtId="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xf>
    <xf numFmtId="4" fontId="1" fillId="0" borderId="1" xfId="0" applyNumberFormat="1" applyFont="1" applyBorder="1" applyAlignment="1">
      <alignment horizontal="center" vertical="center" wrapText="1"/>
    </xf>
    <xf numFmtId="4" fontId="1" fillId="3"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4" fontId="1" fillId="3" borderId="1" xfId="0" applyNumberFormat="1" applyFont="1" applyFill="1" applyBorder="1" applyAlignment="1">
      <alignment horizontal="center" vertical="center"/>
    </xf>
    <xf numFmtId="0" fontId="6" fillId="0" borderId="0" xfId="0" applyFont="1"/>
    <xf numFmtId="4" fontId="2" fillId="0" borderId="0" xfId="0" applyNumberFormat="1" applyFont="1" applyAlignment="1">
      <alignment horizontal="center" vertical="center"/>
    </xf>
    <xf numFmtId="0" fontId="2" fillId="0" borderId="0" xfId="0" applyFont="1" applyAlignment="1">
      <alignment horizontal="center" vertical="center"/>
    </xf>
    <xf numFmtId="0" fontId="5" fillId="2" borderId="19" xfId="0" applyFont="1" applyFill="1" applyBorder="1" applyAlignment="1">
      <alignment horizontal="left" vertical="center" wrapText="1" shrinkToFit="1"/>
    </xf>
    <xf numFmtId="0" fontId="5" fillId="2" borderId="21" xfId="0" applyFont="1" applyFill="1" applyBorder="1" applyAlignment="1">
      <alignment horizontal="left" vertical="center" wrapText="1" shrinkToFit="1"/>
    </xf>
    <xf numFmtId="0" fontId="5" fillId="2" borderId="23" xfId="0" applyFont="1" applyFill="1" applyBorder="1" applyAlignment="1">
      <alignment horizontal="left" vertical="center" wrapText="1" shrinkToFit="1"/>
    </xf>
    <xf numFmtId="0" fontId="1" fillId="4" borderId="20" xfId="0" applyFont="1" applyFill="1" applyBorder="1" applyAlignment="1" applyProtection="1">
      <alignment horizontal="left" vertical="center" wrapText="1" shrinkToFit="1"/>
      <protection locked="0"/>
    </xf>
    <xf numFmtId="0" fontId="1" fillId="4" borderId="22" xfId="0" applyFont="1" applyFill="1" applyBorder="1" applyAlignment="1" applyProtection="1">
      <alignment horizontal="left" vertical="center" wrapText="1" shrinkToFit="1"/>
      <protection locked="0"/>
    </xf>
    <xf numFmtId="0" fontId="14" fillId="4" borderId="22" xfId="5" applyFill="1" applyBorder="1" applyAlignment="1" applyProtection="1">
      <alignment horizontal="left" vertical="center" wrapText="1" shrinkToFit="1"/>
      <protection locked="0"/>
    </xf>
    <xf numFmtId="0" fontId="1" fillId="5" borderId="0" xfId="0" applyFont="1" applyFill="1" applyAlignment="1">
      <alignment vertical="center" wrapText="1"/>
    </xf>
    <xf numFmtId="0" fontId="1" fillId="5" borderId="15" xfId="0" applyFont="1" applyFill="1" applyBorder="1" applyAlignment="1">
      <alignment vertical="center" wrapText="1"/>
    </xf>
    <xf numFmtId="0" fontId="11" fillId="4" borderId="8" xfId="0" applyFont="1" applyFill="1" applyBorder="1" applyAlignment="1">
      <alignment horizontal="center" vertical="center" wrapText="1"/>
    </xf>
    <xf numFmtId="0" fontId="1" fillId="4" borderId="1" xfId="0" applyFont="1" applyFill="1" applyBorder="1" applyAlignment="1" applyProtection="1">
      <alignment horizontal="center" vertical="center"/>
      <protection locked="0"/>
    </xf>
    <xf numFmtId="49" fontId="18" fillId="6" borderId="25" xfId="0" applyNumberFormat="1" applyFont="1" applyFill="1" applyBorder="1" applyAlignment="1">
      <alignment horizontal="left" vertical="top"/>
    </xf>
    <xf numFmtId="49" fontId="18" fillId="6" borderId="25" xfId="0" applyNumberFormat="1" applyFont="1" applyFill="1" applyBorder="1" applyAlignment="1">
      <alignment horizontal="left" vertical="top" wrapText="1"/>
    </xf>
    <xf numFmtId="49" fontId="18" fillId="6" borderId="25" xfId="0" applyNumberFormat="1" applyFont="1" applyFill="1" applyBorder="1" applyAlignment="1">
      <alignment horizontal="center" vertical="center" wrapText="1"/>
    </xf>
    <xf numFmtId="49" fontId="18" fillId="6" borderId="25" xfId="0" applyNumberFormat="1" applyFont="1" applyFill="1" applyBorder="1" applyAlignment="1">
      <alignment vertical="center" wrapText="1"/>
    </xf>
    <xf numFmtId="49" fontId="18" fillId="6" borderId="25" xfId="0" applyNumberFormat="1" applyFont="1" applyFill="1" applyBorder="1" applyAlignment="1">
      <alignment vertical="top" wrapText="1"/>
    </xf>
    <xf numFmtId="49" fontId="18" fillId="6" borderId="25" xfId="0" applyNumberFormat="1" applyFont="1" applyFill="1" applyBorder="1" applyAlignment="1">
      <alignment horizontal="center" vertical="center"/>
    </xf>
    <xf numFmtId="49" fontId="21" fillId="6" borderId="25" xfId="0" applyNumberFormat="1" applyFont="1" applyFill="1" applyBorder="1" applyAlignment="1">
      <alignment wrapText="1"/>
    </xf>
    <xf numFmtId="49" fontId="18" fillId="6" borderId="26" xfId="0" applyNumberFormat="1" applyFont="1" applyFill="1" applyBorder="1" applyAlignment="1">
      <alignment horizontal="left" vertical="top"/>
    </xf>
    <xf numFmtId="49" fontId="18" fillId="6" borderId="26" xfId="0" applyNumberFormat="1" applyFont="1" applyFill="1" applyBorder="1" applyAlignment="1">
      <alignment horizontal="left" vertical="top" wrapText="1"/>
    </xf>
    <xf numFmtId="2" fontId="1" fillId="0" borderId="28" xfId="0" applyNumberFormat="1" applyFont="1" applyBorder="1" applyAlignment="1">
      <alignment horizontal="center" vertical="center"/>
    </xf>
    <xf numFmtId="4" fontId="1" fillId="0" borderId="27" xfId="0" applyNumberFormat="1" applyFont="1" applyBorder="1" applyAlignment="1">
      <alignment horizontal="center" vertical="center"/>
    </xf>
    <xf numFmtId="0" fontId="1" fillId="0" borderId="27" xfId="0" applyFont="1" applyBorder="1" applyAlignment="1">
      <alignment horizontal="center" vertical="center"/>
    </xf>
    <xf numFmtId="2" fontId="1" fillId="0" borderId="27" xfId="0" applyNumberFormat="1" applyFont="1" applyBorder="1" applyAlignment="1">
      <alignment horizontal="center" vertical="center"/>
    </xf>
    <xf numFmtId="49" fontId="17" fillId="6" borderId="25" xfId="0" applyNumberFormat="1" applyFont="1" applyFill="1" applyBorder="1" applyAlignment="1">
      <alignment horizontal="center" vertical="center" wrapText="1"/>
    </xf>
    <xf numFmtId="0" fontId="1" fillId="4" borderId="29" xfId="0" applyFont="1" applyFill="1" applyBorder="1" applyAlignment="1" applyProtection="1">
      <alignment horizontal="center" vertical="center" wrapText="1"/>
      <protection locked="0"/>
    </xf>
    <xf numFmtId="49" fontId="18" fillId="6" borderId="26" xfId="0" applyNumberFormat="1" applyFont="1" applyFill="1" applyBorder="1" applyAlignment="1">
      <alignment horizontal="center" vertical="center" wrapText="1"/>
    </xf>
    <xf numFmtId="49" fontId="18" fillId="6" borderId="30" xfId="0" applyNumberFormat="1" applyFont="1" applyFill="1" applyBorder="1" applyAlignment="1">
      <alignment horizontal="center" vertical="center"/>
    </xf>
    <xf numFmtId="49" fontId="18" fillId="6" borderId="30" xfId="0" applyNumberFormat="1" applyFont="1" applyFill="1" applyBorder="1" applyAlignment="1">
      <alignment horizontal="left" vertical="top" wrapText="1"/>
    </xf>
    <xf numFmtId="49" fontId="18" fillId="6" borderId="31" xfId="0" applyNumberFormat="1" applyFont="1" applyFill="1" applyBorder="1" applyAlignment="1">
      <alignment horizontal="left" vertical="top" wrapText="1"/>
    </xf>
    <xf numFmtId="49" fontId="18" fillId="6" borderId="1" xfId="0" applyNumberFormat="1" applyFont="1" applyFill="1" applyBorder="1" applyAlignment="1">
      <alignment horizontal="left" vertical="top"/>
    </xf>
    <xf numFmtId="0" fontId="1" fillId="4" borderId="33" xfId="0" applyFont="1" applyFill="1" applyBorder="1" applyAlignment="1" applyProtection="1">
      <alignment horizontal="center" vertical="center" wrapText="1"/>
      <protection locked="0"/>
    </xf>
    <xf numFmtId="0" fontId="1" fillId="4" borderId="21" xfId="0" applyFont="1" applyFill="1" applyBorder="1" applyAlignment="1" applyProtection="1">
      <alignment horizontal="center" vertical="center"/>
      <protection locked="0"/>
    </xf>
    <xf numFmtId="0" fontId="1" fillId="0" borderId="12" xfId="0" applyFont="1" applyBorder="1"/>
    <xf numFmtId="0" fontId="22" fillId="0" borderId="34" xfId="0" applyFont="1" applyBorder="1"/>
    <xf numFmtId="0" fontId="22" fillId="0" borderId="9" xfId="0" applyFont="1" applyBorder="1"/>
    <xf numFmtId="4" fontId="22" fillId="0" borderId="5" xfId="0" applyNumberFormat="1" applyFont="1" applyBorder="1"/>
    <xf numFmtId="4" fontId="22" fillId="0" borderId="2" xfId="0" applyNumberFormat="1" applyFont="1" applyBorder="1"/>
    <xf numFmtId="0" fontId="22" fillId="0" borderId="10" xfId="0" applyFont="1" applyBorder="1"/>
    <xf numFmtId="0" fontId="9" fillId="0" borderId="6" xfId="0" applyFont="1" applyBorder="1" applyAlignment="1">
      <alignment horizontal="left" vertical="center" wrapText="1"/>
    </xf>
    <xf numFmtId="49" fontId="19" fillId="6" borderId="25" xfId="0" applyNumberFormat="1" applyFont="1" applyFill="1" applyBorder="1" applyAlignment="1">
      <alignment horizontal="left" vertical="top" wrapText="1"/>
    </xf>
    <xf numFmtId="49" fontId="23" fillId="6" borderId="25" xfId="0" applyNumberFormat="1" applyFont="1" applyFill="1" applyBorder="1" applyAlignment="1">
      <alignment horizontal="left" vertical="top" wrapText="1"/>
    </xf>
    <xf numFmtId="49" fontId="23" fillId="6" borderId="26" xfId="0" applyNumberFormat="1" applyFont="1" applyFill="1" applyBorder="1" applyAlignment="1">
      <alignment horizontal="left" vertical="top" wrapText="1"/>
    </xf>
    <xf numFmtId="49" fontId="23" fillId="6" borderId="32" xfId="0" applyNumberFormat="1" applyFont="1" applyFill="1" applyBorder="1" applyAlignment="1">
      <alignment horizontal="left" vertical="top" wrapText="1"/>
    </xf>
    <xf numFmtId="0" fontId="10" fillId="0" borderId="0" xfId="4" applyAlignment="1">
      <alignment horizontal="center" vertical="center" wrapText="1"/>
    </xf>
    <xf numFmtId="0" fontId="16" fillId="2" borderId="9" xfId="0" applyFont="1" applyFill="1" applyBorder="1" applyAlignment="1">
      <alignment horizontal="center" vertical="top" wrapText="1" shrinkToFit="1"/>
    </xf>
    <xf numFmtId="0" fontId="16" fillId="2" borderId="8" xfId="0" applyFont="1" applyFill="1" applyBorder="1" applyAlignment="1">
      <alignment horizontal="center" vertical="top" wrapText="1" shrinkToFit="1"/>
    </xf>
    <xf numFmtId="0" fontId="15" fillId="5" borderId="9"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1" fillId="5" borderId="18" xfId="0" applyFont="1" applyFill="1" applyBorder="1" applyAlignment="1">
      <alignment horizontal="center" vertical="center" wrapText="1"/>
    </xf>
    <xf numFmtId="3" fontId="1" fillId="4" borderId="24" xfId="0" applyNumberFormat="1" applyFont="1" applyFill="1" applyBorder="1" applyAlignment="1" applyProtection="1">
      <alignment horizontal="left" vertical="center" wrapText="1" shrinkToFit="1"/>
      <protection locked="0"/>
    </xf>
  </cellXfs>
  <cellStyles count="6">
    <cellStyle name="Hiperłącze" xfId="5" builtinId="8"/>
    <cellStyle name="Normalny" xfId="0" builtinId="0"/>
    <cellStyle name="Normalny 2" xfId="1" xr:uid="{00000000-0005-0000-0000-000001000000}"/>
    <cellStyle name="Normalny 2 2" xfId="3" xr:uid="{882B8416-3B06-4FF8-85D2-F54B7D708502}"/>
    <cellStyle name="Normalny 3" xfId="2" xr:uid="{0C73050D-B8C2-49EA-8B6A-F9B922873D31}"/>
    <cellStyle name="Normalny 4" xfId="4" xr:uid="{3BC96F4E-8DAC-4B1D-9821-E1D51C68B0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52"/>
  <sheetViews>
    <sheetView tabSelected="1" zoomScale="85" zoomScaleNormal="85" workbookViewId="0">
      <pane ySplit="12" topLeftCell="A13" activePane="bottomLeft" state="frozen"/>
      <selection pane="bottomLeft" activeCell="C7" sqref="C7"/>
    </sheetView>
  </sheetViews>
  <sheetFormatPr defaultColWidth="9.140625" defaultRowHeight="15"/>
  <cols>
    <col min="1" max="1" width="9.140625" style="2" customWidth="1"/>
    <col min="2" max="2" width="30.140625" style="3" customWidth="1"/>
    <col min="3" max="3" width="56.42578125" style="3" customWidth="1"/>
    <col min="4" max="4" width="34.42578125" style="3" customWidth="1"/>
    <col min="5" max="5" width="14.28515625" style="4" customWidth="1"/>
    <col min="6" max="6" width="16.7109375" style="4" customWidth="1"/>
    <col min="7" max="7" width="31.28515625" style="5" customWidth="1"/>
    <col min="8" max="8" width="16.42578125" style="5" customWidth="1"/>
    <col min="9" max="9" width="17.7109375" style="6" customWidth="1"/>
    <col min="10" max="10" width="9.140625" style="5" customWidth="1"/>
    <col min="11" max="11" width="17" style="6" customWidth="1"/>
    <col min="12" max="12" width="38.85546875" style="5" hidden="1" customWidth="1"/>
    <col min="13" max="13" width="17.7109375" style="7" hidden="1" customWidth="1"/>
    <col min="14" max="14" width="13.7109375" style="5" customWidth="1"/>
    <col min="15" max="15" width="12" style="8" customWidth="1"/>
    <col min="16" max="16384" width="9.140625" style="8"/>
  </cols>
  <sheetData>
    <row r="1" spans="1:15" ht="15.75" thickBot="1"/>
    <row r="2" spans="1:15" ht="22.5" customHeight="1" thickBot="1">
      <c r="B2" s="72" t="s">
        <v>59</v>
      </c>
      <c r="C2" s="73"/>
      <c r="D2" s="74" t="s">
        <v>58</v>
      </c>
      <c r="E2" s="75"/>
      <c r="F2" s="75"/>
      <c r="G2" s="75"/>
      <c r="H2" s="75"/>
      <c r="I2" s="75"/>
      <c r="J2" s="75"/>
      <c r="K2" s="75"/>
      <c r="L2" s="75"/>
      <c r="M2" s="75"/>
      <c r="N2" s="75"/>
      <c r="O2" s="76"/>
    </row>
    <row r="3" spans="1:15" ht="21" customHeight="1">
      <c r="B3" s="28" t="s">
        <v>53</v>
      </c>
      <c r="C3" s="31"/>
      <c r="D3" s="77" t="s">
        <v>63</v>
      </c>
      <c r="E3" s="78"/>
      <c r="F3" s="78"/>
      <c r="G3" s="78"/>
      <c r="H3" s="78"/>
      <c r="I3" s="78"/>
      <c r="J3" s="78"/>
      <c r="K3" s="78"/>
      <c r="L3" s="78"/>
      <c r="M3" s="78"/>
      <c r="N3" s="78"/>
      <c r="O3" s="79"/>
    </row>
    <row r="4" spans="1:15" ht="59.25" customHeight="1">
      <c r="B4" s="29" t="s">
        <v>54</v>
      </c>
      <c r="C4" s="32" t="s">
        <v>165</v>
      </c>
      <c r="D4" s="80"/>
      <c r="E4" s="81"/>
      <c r="F4" s="81"/>
      <c r="G4" s="81"/>
      <c r="H4" s="81"/>
      <c r="I4" s="81"/>
      <c r="J4" s="81"/>
      <c r="K4" s="81"/>
      <c r="L4" s="81"/>
      <c r="M4" s="81"/>
      <c r="N4" s="81"/>
      <c r="O4" s="82"/>
    </row>
    <row r="5" spans="1:15" ht="27" customHeight="1">
      <c r="B5" s="29" t="s">
        <v>62</v>
      </c>
      <c r="C5" s="32">
        <v>1020</v>
      </c>
      <c r="D5" s="80"/>
      <c r="E5" s="81"/>
      <c r="F5" s="81"/>
      <c r="G5" s="81"/>
      <c r="H5" s="81"/>
      <c r="I5" s="81"/>
      <c r="J5" s="81"/>
      <c r="K5" s="81"/>
      <c r="L5" s="81"/>
      <c r="M5" s="81"/>
      <c r="N5" s="81"/>
      <c r="O5" s="82"/>
    </row>
    <row r="6" spans="1:15" ht="62.25" customHeight="1">
      <c r="B6" s="29" t="s">
        <v>57</v>
      </c>
      <c r="C6" s="32" t="s">
        <v>166</v>
      </c>
      <c r="D6" s="80"/>
      <c r="E6" s="81"/>
      <c r="F6" s="81"/>
      <c r="G6" s="81"/>
      <c r="H6" s="81"/>
      <c r="I6" s="81"/>
      <c r="J6" s="81"/>
      <c r="K6" s="81"/>
      <c r="L6" s="81"/>
      <c r="M6" s="81"/>
      <c r="N6" s="81"/>
      <c r="O6" s="82"/>
    </row>
    <row r="7" spans="1:15" ht="36" customHeight="1">
      <c r="B7" s="29" t="s">
        <v>56</v>
      </c>
      <c r="C7" s="32" t="s">
        <v>167</v>
      </c>
      <c r="D7" s="80"/>
      <c r="E7" s="81"/>
      <c r="F7" s="81"/>
      <c r="G7" s="81"/>
      <c r="H7" s="81"/>
      <c r="I7" s="81"/>
      <c r="J7" s="81"/>
      <c r="K7" s="81"/>
      <c r="L7" s="81"/>
      <c r="M7" s="81"/>
      <c r="N7" s="81"/>
      <c r="O7" s="82"/>
    </row>
    <row r="8" spans="1:15" ht="20.25" customHeight="1">
      <c r="B8" s="29" t="s">
        <v>55</v>
      </c>
      <c r="C8" s="33" t="s">
        <v>168</v>
      </c>
      <c r="D8" s="80"/>
      <c r="E8" s="81"/>
      <c r="F8" s="81"/>
      <c r="G8" s="81"/>
      <c r="H8" s="81"/>
      <c r="I8" s="81"/>
      <c r="J8" s="81"/>
      <c r="K8" s="81"/>
      <c r="L8" s="81"/>
      <c r="M8" s="81"/>
      <c r="N8" s="81"/>
      <c r="O8" s="82"/>
    </row>
    <row r="9" spans="1:15" ht="30" customHeight="1" thickBot="1">
      <c r="B9" s="30" t="s">
        <v>60</v>
      </c>
      <c r="C9" s="86">
        <v>222347976</v>
      </c>
      <c r="D9" s="83"/>
      <c r="E9" s="84"/>
      <c r="F9" s="84"/>
      <c r="G9" s="84"/>
      <c r="H9" s="84"/>
      <c r="I9" s="84"/>
      <c r="J9" s="84"/>
      <c r="K9" s="84"/>
      <c r="L9" s="84"/>
      <c r="M9" s="84"/>
      <c r="N9" s="84"/>
      <c r="O9" s="85"/>
    </row>
    <row r="10" spans="1:15" ht="79.5" hidden="1" customHeight="1">
      <c r="D10" s="34"/>
      <c r="E10" s="34"/>
      <c r="F10" s="34"/>
      <c r="G10" s="34"/>
      <c r="H10" s="34"/>
      <c r="I10" s="34"/>
      <c r="J10" s="34"/>
      <c r="K10" s="34"/>
      <c r="L10" s="34"/>
      <c r="M10" s="34"/>
      <c r="N10" s="34"/>
      <c r="O10" s="35"/>
    </row>
    <row r="11" spans="1:15" ht="15.75" thickBot="1"/>
    <row r="12" spans="1:15" s="16" customFormat="1" ht="59.25" customHeight="1" thickBot="1">
      <c r="A12" s="9" t="s">
        <v>0</v>
      </c>
      <c r="B12" s="10" t="s">
        <v>1</v>
      </c>
      <c r="C12" s="10" t="s">
        <v>2</v>
      </c>
      <c r="D12" s="66" t="s">
        <v>49</v>
      </c>
      <c r="E12" s="11" t="s">
        <v>11</v>
      </c>
      <c r="F12" s="12" t="s">
        <v>50</v>
      </c>
      <c r="G12" s="36" t="s">
        <v>61</v>
      </c>
      <c r="H12" s="13" t="s">
        <v>12</v>
      </c>
      <c r="I12" s="14" t="s">
        <v>15</v>
      </c>
      <c r="J12" s="11" t="s">
        <v>13</v>
      </c>
      <c r="K12" s="14" t="s">
        <v>14</v>
      </c>
      <c r="L12" s="14" t="s">
        <v>51</v>
      </c>
      <c r="M12" s="15" t="s">
        <v>52</v>
      </c>
    </row>
    <row r="13" spans="1:15" ht="75" customHeight="1">
      <c r="A13" s="38" t="s">
        <v>5</v>
      </c>
      <c r="B13" s="39" t="s">
        <v>64</v>
      </c>
      <c r="C13" s="39" t="s">
        <v>65</v>
      </c>
      <c r="D13" s="68" t="s">
        <v>126</v>
      </c>
      <c r="E13" s="40" t="s">
        <v>66</v>
      </c>
      <c r="F13" s="1"/>
      <c r="G13" s="37"/>
      <c r="H13" s="18">
        <v>21.19</v>
      </c>
      <c r="I13" s="19">
        <f>(H13*F13)</f>
        <v>0</v>
      </c>
      <c r="J13" s="17">
        <v>23</v>
      </c>
      <c r="K13" s="19">
        <f>I13*1.23</f>
        <v>0</v>
      </c>
      <c r="L13" s="19"/>
      <c r="M13" s="20"/>
      <c r="N13" s="8"/>
    </row>
    <row r="14" spans="1:15" ht="75" customHeight="1">
      <c r="A14" s="38" t="s">
        <v>6</v>
      </c>
      <c r="B14" s="39" t="s">
        <v>64</v>
      </c>
      <c r="C14" s="39" t="s">
        <v>67</v>
      </c>
      <c r="D14" s="68" t="s">
        <v>127</v>
      </c>
      <c r="E14" s="40" t="s">
        <v>66</v>
      </c>
      <c r="F14" s="1"/>
      <c r="G14" s="37"/>
      <c r="H14" s="18">
        <v>27.63</v>
      </c>
      <c r="I14" s="19">
        <f t="shared" ref="I14:I51" si="0">(H14*F14)</f>
        <v>0</v>
      </c>
      <c r="J14" s="17">
        <v>23</v>
      </c>
      <c r="K14" s="19">
        <f t="shared" ref="K14:K51" si="1">I14*1.23</f>
        <v>0</v>
      </c>
      <c r="L14" s="19"/>
      <c r="M14" s="20"/>
      <c r="N14" s="8"/>
    </row>
    <row r="15" spans="1:15" ht="75" customHeight="1">
      <c r="A15" s="38" t="s">
        <v>7</v>
      </c>
      <c r="B15" s="39" t="s">
        <v>64</v>
      </c>
      <c r="C15" s="39" t="s">
        <v>68</v>
      </c>
      <c r="D15" s="68" t="s">
        <v>128</v>
      </c>
      <c r="E15" s="40" t="s">
        <v>69</v>
      </c>
      <c r="F15" s="1"/>
      <c r="G15" s="37"/>
      <c r="H15" s="18">
        <v>23</v>
      </c>
      <c r="I15" s="19">
        <f t="shared" si="0"/>
        <v>0</v>
      </c>
      <c r="J15" s="17">
        <v>23</v>
      </c>
      <c r="K15" s="19">
        <f t="shared" si="1"/>
        <v>0</v>
      </c>
      <c r="L15" s="19"/>
      <c r="M15" s="20"/>
      <c r="N15" s="8"/>
    </row>
    <row r="16" spans="1:15" ht="75" customHeight="1">
      <c r="A16" s="38" t="s">
        <v>8</v>
      </c>
      <c r="B16" s="39" t="s">
        <v>64</v>
      </c>
      <c r="C16" s="39" t="s">
        <v>70</v>
      </c>
      <c r="D16" s="68" t="s">
        <v>129</v>
      </c>
      <c r="E16" s="40" t="s">
        <v>69</v>
      </c>
      <c r="F16" s="1"/>
      <c r="G16" s="37"/>
      <c r="H16" s="18">
        <v>55.75</v>
      </c>
      <c r="I16" s="19">
        <f t="shared" si="0"/>
        <v>0</v>
      </c>
      <c r="J16" s="17">
        <v>23</v>
      </c>
      <c r="K16" s="19">
        <f t="shared" si="1"/>
        <v>0</v>
      </c>
      <c r="L16" s="19"/>
      <c r="M16" s="20"/>
      <c r="N16" s="8"/>
    </row>
    <row r="17" spans="1:14" ht="75" customHeight="1">
      <c r="A17" s="38" t="s">
        <v>16</v>
      </c>
      <c r="B17" s="39" t="s">
        <v>64</v>
      </c>
      <c r="C17" s="39" t="s">
        <v>71</v>
      </c>
      <c r="D17" s="68" t="s">
        <v>130</v>
      </c>
      <c r="E17" s="40" t="s">
        <v>72</v>
      </c>
      <c r="F17" s="1"/>
      <c r="G17" s="37"/>
      <c r="H17" s="18">
        <v>49.5</v>
      </c>
      <c r="I17" s="19">
        <f t="shared" si="0"/>
        <v>0</v>
      </c>
      <c r="J17" s="17">
        <v>23</v>
      </c>
      <c r="K17" s="19">
        <f t="shared" si="1"/>
        <v>0</v>
      </c>
      <c r="L17" s="19"/>
      <c r="M17" s="20"/>
      <c r="N17" s="8"/>
    </row>
    <row r="18" spans="1:14" ht="75" customHeight="1">
      <c r="A18" s="38" t="s">
        <v>9</v>
      </c>
      <c r="B18" s="39" t="s">
        <v>73</v>
      </c>
      <c r="C18" s="39" t="s">
        <v>74</v>
      </c>
      <c r="D18" s="68" t="s">
        <v>131</v>
      </c>
      <c r="E18" s="40" t="s">
        <v>69</v>
      </c>
      <c r="F18" s="1"/>
      <c r="G18" s="37"/>
      <c r="H18" s="18">
        <v>30.69</v>
      </c>
      <c r="I18" s="19">
        <f t="shared" si="0"/>
        <v>0</v>
      </c>
      <c r="J18" s="17">
        <v>23</v>
      </c>
      <c r="K18" s="19">
        <f t="shared" si="1"/>
        <v>0</v>
      </c>
      <c r="L18" s="19"/>
      <c r="M18" s="20"/>
      <c r="N18" s="8"/>
    </row>
    <row r="19" spans="1:14" ht="75" customHeight="1">
      <c r="A19" s="38" t="s">
        <v>10</v>
      </c>
      <c r="B19" s="39" t="s">
        <v>73</v>
      </c>
      <c r="C19" s="39" t="s">
        <v>75</v>
      </c>
      <c r="D19" s="68" t="s">
        <v>132</v>
      </c>
      <c r="E19" s="40" t="s">
        <v>69</v>
      </c>
      <c r="F19" s="1"/>
      <c r="G19" s="37"/>
      <c r="H19" s="18">
        <v>34.5</v>
      </c>
      <c r="I19" s="19">
        <f t="shared" si="0"/>
        <v>0</v>
      </c>
      <c r="J19" s="17">
        <v>23</v>
      </c>
      <c r="K19" s="19">
        <f t="shared" si="1"/>
        <v>0</v>
      </c>
      <c r="L19" s="19"/>
      <c r="M19" s="20"/>
      <c r="N19" s="8"/>
    </row>
    <row r="20" spans="1:14" ht="75" customHeight="1">
      <c r="A20" s="38" t="s">
        <v>17</v>
      </c>
      <c r="B20" s="39" t="s">
        <v>73</v>
      </c>
      <c r="C20" s="39" t="s">
        <v>76</v>
      </c>
      <c r="D20" s="68" t="s">
        <v>133</v>
      </c>
      <c r="E20" s="40" t="s">
        <v>66</v>
      </c>
      <c r="F20" s="1"/>
      <c r="G20" s="37"/>
      <c r="H20" s="18">
        <v>35.25</v>
      </c>
      <c r="I20" s="19">
        <f t="shared" si="0"/>
        <v>0</v>
      </c>
      <c r="J20" s="17">
        <v>23</v>
      </c>
      <c r="K20" s="19">
        <f t="shared" si="1"/>
        <v>0</v>
      </c>
      <c r="L20" s="19"/>
      <c r="M20" s="20"/>
      <c r="N20" s="8"/>
    </row>
    <row r="21" spans="1:14" ht="75" customHeight="1">
      <c r="A21" s="38" t="s">
        <v>18</v>
      </c>
      <c r="B21" s="39" t="s">
        <v>73</v>
      </c>
      <c r="C21" s="39" t="s">
        <v>77</v>
      </c>
      <c r="D21" s="68" t="s">
        <v>134</v>
      </c>
      <c r="E21" s="40" t="s">
        <v>69</v>
      </c>
      <c r="F21" s="1"/>
      <c r="G21" s="37"/>
      <c r="H21" s="18">
        <v>65.63</v>
      </c>
      <c r="I21" s="19">
        <f t="shared" si="0"/>
        <v>0</v>
      </c>
      <c r="J21" s="17">
        <v>23</v>
      </c>
      <c r="K21" s="19">
        <f t="shared" si="1"/>
        <v>0</v>
      </c>
      <c r="L21" s="19"/>
      <c r="M21" s="20"/>
      <c r="N21" s="8"/>
    </row>
    <row r="22" spans="1:14" ht="75" customHeight="1">
      <c r="A22" s="38" t="s">
        <v>19</v>
      </c>
      <c r="B22" s="39" t="s">
        <v>78</v>
      </c>
      <c r="C22" s="39" t="s">
        <v>79</v>
      </c>
      <c r="D22" s="68" t="s">
        <v>135</v>
      </c>
      <c r="E22" s="40" t="s">
        <v>80</v>
      </c>
      <c r="F22" s="1"/>
      <c r="G22" s="37"/>
      <c r="H22" s="18">
        <v>8.75</v>
      </c>
      <c r="I22" s="19">
        <f t="shared" si="0"/>
        <v>0</v>
      </c>
      <c r="J22" s="17">
        <v>23</v>
      </c>
      <c r="K22" s="19">
        <f t="shared" si="1"/>
        <v>0</v>
      </c>
      <c r="L22" s="19"/>
      <c r="M22" s="20"/>
      <c r="N22" s="8"/>
    </row>
    <row r="23" spans="1:14" ht="75" customHeight="1">
      <c r="A23" s="38" t="s">
        <v>20</v>
      </c>
      <c r="B23" s="39" t="s">
        <v>78</v>
      </c>
      <c r="C23" s="39" t="s">
        <v>81</v>
      </c>
      <c r="D23" s="68" t="s">
        <v>136</v>
      </c>
      <c r="E23" s="40" t="s">
        <v>80</v>
      </c>
      <c r="F23" s="1"/>
      <c r="G23" s="37"/>
      <c r="H23" s="18">
        <v>10.38</v>
      </c>
      <c r="I23" s="19">
        <f t="shared" si="0"/>
        <v>0</v>
      </c>
      <c r="J23" s="17">
        <v>23</v>
      </c>
      <c r="K23" s="19">
        <f t="shared" si="1"/>
        <v>0</v>
      </c>
      <c r="L23" s="19"/>
      <c r="M23" s="20"/>
      <c r="N23" s="8"/>
    </row>
    <row r="24" spans="1:14" ht="75" customHeight="1">
      <c r="A24" s="38" t="s">
        <v>21</v>
      </c>
      <c r="B24" s="39" t="s">
        <v>78</v>
      </c>
      <c r="C24" s="39" t="s">
        <v>82</v>
      </c>
      <c r="D24" s="67" t="s">
        <v>137</v>
      </c>
      <c r="E24" s="40" t="s">
        <v>4</v>
      </c>
      <c r="F24" s="1"/>
      <c r="G24" s="37"/>
      <c r="H24" s="18">
        <v>15</v>
      </c>
      <c r="I24" s="19">
        <f t="shared" si="0"/>
        <v>0</v>
      </c>
      <c r="J24" s="17">
        <v>23</v>
      </c>
      <c r="K24" s="19">
        <f t="shared" si="1"/>
        <v>0</v>
      </c>
      <c r="L24" s="19"/>
      <c r="M24" s="20"/>
      <c r="N24" s="8"/>
    </row>
    <row r="25" spans="1:14" ht="75" customHeight="1">
      <c r="A25" s="38" t="s">
        <v>22</v>
      </c>
      <c r="B25" s="39" t="s">
        <v>78</v>
      </c>
      <c r="C25" s="39" t="s">
        <v>83</v>
      </c>
      <c r="D25" s="68" t="s">
        <v>138</v>
      </c>
      <c r="E25" s="40" t="s">
        <v>4</v>
      </c>
      <c r="F25" s="1"/>
      <c r="G25" s="37"/>
      <c r="H25" s="18">
        <v>10</v>
      </c>
      <c r="I25" s="19">
        <f t="shared" si="0"/>
        <v>0</v>
      </c>
      <c r="J25" s="17">
        <v>23</v>
      </c>
      <c r="K25" s="19">
        <f t="shared" si="1"/>
        <v>0</v>
      </c>
      <c r="L25" s="19"/>
      <c r="M25" s="20"/>
      <c r="N25" s="8"/>
    </row>
    <row r="26" spans="1:14" ht="75" customHeight="1">
      <c r="A26" s="38" t="s">
        <v>23</v>
      </c>
      <c r="B26" s="39" t="s">
        <v>78</v>
      </c>
      <c r="C26" s="39" t="s">
        <v>84</v>
      </c>
      <c r="D26" s="68" t="s">
        <v>139</v>
      </c>
      <c r="E26" s="40" t="s">
        <v>4</v>
      </c>
      <c r="F26" s="1"/>
      <c r="G26" s="37"/>
      <c r="H26" s="18">
        <v>10</v>
      </c>
      <c r="I26" s="19">
        <f t="shared" si="0"/>
        <v>0</v>
      </c>
      <c r="J26" s="17">
        <v>23</v>
      </c>
      <c r="K26" s="19">
        <f t="shared" si="1"/>
        <v>0</v>
      </c>
      <c r="L26" s="17"/>
      <c r="M26" s="20"/>
      <c r="N26" s="8"/>
    </row>
    <row r="27" spans="1:14" ht="75" customHeight="1">
      <c r="A27" s="38" t="s">
        <v>24</v>
      </c>
      <c r="B27" s="39" t="s">
        <v>85</v>
      </c>
      <c r="C27" s="39" t="s">
        <v>86</v>
      </c>
      <c r="D27" s="68" t="s">
        <v>140</v>
      </c>
      <c r="E27" s="40" t="s">
        <v>87</v>
      </c>
      <c r="F27" s="1"/>
      <c r="G27" s="37"/>
      <c r="H27" s="18">
        <v>63.55</v>
      </c>
      <c r="I27" s="19">
        <f t="shared" si="0"/>
        <v>0</v>
      </c>
      <c r="J27" s="17">
        <v>23</v>
      </c>
      <c r="K27" s="19">
        <f t="shared" si="1"/>
        <v>0</v>
      </c>
      <c r="L27" s="17"/>
      <c r="M27" s="20"/>
      <c r="N27" s="8"/>
    </row>
    <row r="28" spans="1:14" ht="75" customHeight="1">
      <c r="A28" s="38" t="s">
        <v>25</v>
      </c>
      <c r="B28" s="39" t="s">
        <v>88</v>
      </c>
      <c r="C28" s="39" t="s">
        <v>89</v>
      </c>
      <c r="D28" s="68" t="s">
        <v>141</v>
      </c>
      <c r="E28" s="51" t="s">
        <v>90</v>
      </c>
      <c r="F28" s="1"/>
      <c r="G28" s="37"/>
      <c r="H28" s="18">
        <v>45.25</v>
      </c>
      <c r="I28" s="19">
        <f t="shared" si="0"/>
        <v>0</v>
      </c>
      <c r="J28" s="17">
        <v>23</v>
      </c>
      <c r="K28" s="19">
        <f t="shared" si="1"/>
        <v>0</v>
      </c>
      <c r="L28" s="21"/>
      <c r="M28" s="20"/>
      <c r="N28" s="8"/>
    </row>
    <row r="29" spans="1:14" ht="75" customHeight="1">
      <c r="A29" s="38" t="s">
        <v>26</v>
      </c>
      <c r="B29" s="39" t="s">
        <v>88</v>
      </c>
      <c r="C29" s="39" t="s">
        <v>91</v>
      </c>
      <c r="D29" s="68" t="s">
        <v>142</v>
      </c>
      <c r="E29" s="40" t="s">
        <v>92</v>
      </c>
      <c r="F29" s="1"/>
      <c r="G29" s="37"/>
      <c r="H29" s="18">
        <v>31.25</v>
      </c>
      <c r="I29" s="19">
        <f t="shared" si="0"/>
        <v>0</v>
      </c>
      <c r="J29" s="17">
        <v>23</v>
      </c>
      <c r="K29" s="19">
        <f t="shared" si="1"/>
        <v>0</v>
      </c>
      <c r="L29" s="19"/>
      <c r="M29" s="20"/>
      <c r="N29" s="8"/>
    </row>
    <row r="30" spans="1:14" ht="75" customHeight="1">
      <c r="A30" s="38" t="s">
        <v>27</v>
      </c>
      <c r="B30" s="39" t="s">
        <v>88</v>
      </c>
      <c r="C30" s="39" t="s">
        <v>93</v>
      </c>
      <c r="D30" s="68" t="s">
        <v>143</v>
      </c>
      <c r="E30" s="40" t="s">
        <v>92</v>
      </c>
      <c r="F30" s="1"/>
      <c r="G30" s="37"/>
      <c r="H30" s="18">
        <v>26.31</v>
      </c>
      <c r="I30" s="19">
        <f t="shared" si="0"/>
        <v>0</v>
      </c>
      <c r="J30" s="17">
        <v>23</v>
      </c>
      <c r="K30" s="19">
        <f t="shared" si="1"/>
        <v>0</v>
      </c>
      <c r="L30" s="19"/>
      <c r="M30" s="20"/>
      <c r="N30" s="8"/>
    </row>
    <row r="31" spans="1:14" ht="75" customHeight="1">
      <c r="A31" s="38" t="s">
        <v>28</v>
      </c>
      <c r="B31" s="39" t="s">
        <v>88</v>
      </c>
      <c r="C31" s="39" t="s">
        <v>94</v>
      </c>
      <c r="D31" s="68" t="s">
        <v>144</v>
      </c>
      <c r="E31" s="40" t="s">
        <v>92</v>
      </c>
      <c r="F31" s="1"/>
      <c r="G31" s="37"/>
      <c r="H31" s="18">
        <v>24.54</v>
      </c>
      <c r="I31" s="19">
        <f t="shared" si="0"/>
        <v>0</v>
      </c>
      <c r="J31" s="17">
        <v>23</v>
      </c>
      <c r="K31" s="19">
        <f t="shared" si="1"/>
        <v>0</v>
      </c>
      <c r="L31" s="22"/>
      <c r="M31" s="23"/>
      <c r="N31" s="8"/>
    </row>
    <row r="32" spans="1:14" ht="75" customHeight="1">
      <c r="A32" s="38" t="s">
        <v>29</v>
      </c>
      <c r="B32" s="39" t="s">
        <v>95</v>
      </c>
      <c r="C32" s="39" t="s">
        <v>96</v>
      </c>
      <c r="D32" s="68" t="s">
        <v>145</v>
      </c>
      <c r="E32" s="40" t="s">
        <v>92</v>
      </c>
      <c r="F32" s="1"/>
      <c r="G32" s="37"/>
      <c r="H32" s="18">
        <v>40</v>
      </c>
      <c r="I32" s="19">
        <f t="shared" si="0"/>
        <v>0</v>
      </c>
      <c r="J32" s="17">
        <v>23</v>
      </c>
      <c r="K32" s="19">
        <f t="shared" si="1"/>
        <v>0</v>
      </c>
      <c r="L32" s="21"/>
      <c r="M32" s="20"/>
      <c r="N32" s="8"/>
    </row>
    <row r="33" spans="1:14" ht="75" customHeight="1">
      <c r="A33" s="38" t="s">
        <v>30</v>
      </c>
      <c r="B33" s="39" t="s">
        <v>95</v>
      </c>
      <c r="C33" s="39" t="s">
        <v>97</v>
      </c>
      <c r="D33" s="68" t="s">
        <v>146</v>
      </c>
      <c r="E33" s="40" t="s">
        <v>92</v>
      </c>
      <c r="F33" s="1"/>
      <c r="G33" s="37"/>
      <c r="H33" s="18">
        <v>12.5</v>
      </c>
      <c r="I33" s="19">
        <f t="shared" si="0"/>
        <v>0</v>
      </c>
      <c r="J33" s="17">
        <v>23</v>
      </c>
      <c r="K33" s="19">
        <f t="shared" si="1"/>
        <v>0</v>
      </c>
      <c r="L33" s="21"/>
      <c r="M33" s="20"/>
      <c r="N33" s="8"/>
    </row>
    <row r="34" spans="1:14" ht="75" customHeight="1">
      <c r="A34" s="38" t="s">
        <v>31</v>
      </c>
      <c r="B34" s="39" t="s">
        <v>95</v>
      </c>
      <c r="C34" s="39" t="s">
        <v>98</v>
      </c>
      <c r="D34" s="68" t="s">
        <v>147</v>
      </c>
      <c r="E34" s="40" t="s">
        <v>92</v>
      </c>
      <c r="F34" s="1"/>
      <c r="G34" s="37"/>
      <c r="H34" s="18">
        <v>18.75</v>
      </c>
      <c r="I34" s="19">
        <f t="shared" si="0"/>
        <v>0</v>
      </c>
      <c r="J34" s="17">
        <v>23</v>
      </c>
      <c r="K34" s="19">
        <f t="shared" si="1"/>
        <v>0</v>
      </c>
      <c r="L34" s="21"/>
      <c r="M34" s="20"/>
      <c r="N34" s="8"/>
    </row>
    <row r="35" spans="1:14" ht="75" customHeight="1">
      <c r="A35" s="38" t="s">
        <v>32</v>
      </c>
      <c r="B35" s="41" t="s">
        <v>95</v>
      </c>
      <c r="C35" s="41" t="s">
        <v>99</v>
      </c>
      <c r="D35" s="68" t="s">
        <v>148</v>
      </c>
      <c r="E35" s="40" t="s">
        <v>92</v>
      </c>
      <c r="F35" s="1"/>
      <c r="G35" s="37"/>
      <c r="H35" s="18">
        <v>6.25</v>
      </c>
      <c r="I35" s="19">
        <f t="shared" si="0"/>
        <v>0</v>
      </c>
      <c r="J35" s="17">
        <v>23</v>
      </c>
      <c r="K35" s="19">
        <f t="shared" si="1"/>
        <v>0</v>
      </c>
      <c r="L35" s="21"/>
      <c r="M35" s="20"/>
      <c r="N35" s="8"/>
    </row>
    <row r="36" spans="1:14" ht="75" customHeight="1">
      <c r="A36" s="38" t="s">
        <v>33</v>
      </c>
      <c r="B36" s="39" t="s">
        <v>100</v>
      </c>
      <c r="C36" s="39" t="s">
        <v>101</v>
      </c>
      <c r="D36" s="68" t="s">
        <v>149</v>
      </c>
      <c r="E36" s="40" t="s">
        <v>92</v>
      </c>
      <c r="F36" s="1"/>
      <c r="G36" s="37"/>
      <c r="H36" s="18">
        <v>95.63</v>
      </c>
      <c r="I36" s="19">
        <f t="shared" si="0"/>
        <v>0</v>
      </c>
      <c r="J36" s="17">
        <v>23</v>
      </c>
      <c r="K36" s="19">
        <f t="shared" si="1"/>
        <v>0</v>
      </c>
      <c r="L36" s="17"/>
      <c r="M36" s="20"/>
      <c r="N36" s="8"/>
    </row>
    <row r="37" spans="1:14" ht="75" customHeight="1">
      <c r="A37" s="38" t="s">
        <v>34</v>
      </c>
      <c r="B37" s="39" t="s">
        <v>100</v>
      </c>
      <c r="C37" s="39" t="s">
        <v>102</v>
      </c>
      <c r="D37" s="68" t="s">
        <v>150</v>
      </c>
      <c r="E37" s="40" t="s">
        <v>92</v>
      </c>
      <c r="F37" s="1"/>
      <c r="G37" s="37"/>
      <c r="H37" s="18">
        <v>122.5</v>
      </c>
      <c r="I37" s="19">
        <f t="shared" si="0"/>
        <v>0</v>
      </c>
      <c r="J37" s="17">
        <v>23</v>
      </c>
      <c r="K37" s="19">
        <f t="shared" si="1"/>
        <v>0</v>
      </c>
      <c r="L37" s="21"/>
      <c r="M37" s="20"/>
      <c r="N37" s="8"/>
    </row>
    <row r="38" spans="1:14" ht="75" customHeight="1">
      <c r="A38" s="38" t="s">
        <v>35</v>
      </c>
      <c r="B38" s="39" t="s">
        <v>100</v>
      </c>
      <c r="C38" s="39" t="s">
        <v>103</v>
      </c>
      <c r="D38" s="68" t="s">
        <v>151</v>
      </c>
      <c r="E38" s="40" t="s">
        <v>92</v>
      </c>
      <c r="F38" s="1"/>
      <c r="G38" s="37"/>
      <c r="H38" s="18">
        <v>158.75</v>
      </c>
      <c r="I38" s="19">
        <f t="shared" si="0"/>
        <v>0</v>
      </c>
      <c r="J38" s="17">
        <v>23</v>
      </c>
      <c r="K38" s="19">
        <f t="shared" si="1"/>
        <v>0</v>
      </c>
      <c r="L38" s="21"/>
      <c r="M38" s="20"/>
      <c r="N38" s="8"/>
    </row>
    <row r="39" spans="1:14" ht="75" customHeight="1">
      <c r="A39" s="38" t="s">
        <v>36</v>
      </c>
      <c r="B39" s="39" t="s">
        <v>100</v>
      </c>
      <c r="C39" s="39" t="s">
        <v>104</v>
      </c>
      <c r="D39" s="68" t="s">
        <v>152</v>
      </c>
      <c r="E39" s="40" t="s">
        <v>92</v>
      </c>
      <c r="F39" s="1"/>
      <c r="G39" s="37"/>
      <c r="H39" s="18">
        <v>212.5</v>
      </c>
      <c r="I39" s="19">
        <f t="shared" si="0"/>
        <v>0</v>
      </c>
      <c r="J39" s="17">
        <v>23</v>
      </c>
      <c r="K39" s="19">
        <f t="shared" si="1"/>
        <v>0</v>
      </c>
      <c r="L39" s="21"/>
      <c r="M39" s="20"/>
      <c r="N39" s="8"/>
    </row>
    <row r="40" spans="1:14" ht="75" customHeight="1">
      <c r="A40" s="38" t="s">
        <v>37</v>
      </c>
      <c r="B40" s="39" t="s">
        <v>100</v>
      </c>
      <c r="C40" s="39" t="s">
        <v>105</v>
      </c>
      <c r="D40" s="68" t="s">
        <v>153</v>
      </c>
      <c r="E40" s="40" t="s">
        <v>92</v>
      </c>
      <c r="F40" s="1"/>
      <c r="G40" s="37"/>
      <c r="H40" s="18">
        <v>200</v>
      </c>
      <c r="I40" s="19">
        <f t="shared" si="0"/>
        <v>0</v>
      </c>
      <c r="J40" s="17">
        <v>23</v>
      </c>
      <c r="K40" s="19">
        <f t="shared" si="1"/>
        <v>0</v>
      </c>
      <c r="L40" s="19"/>
      <c r="M40" s="20"/>
      <c r="N40" s="8"/>
    </row>
    <row r="41" spans="1:14" ht="75" customHeight="1">
      <c r="A41" s="38" t="s">
        <v>38</v>
      </c>
      <c r="B41" s="39" t="s">
        <v>106</v>
      </c>
      <c r="C41" s="42" t="s">
        <v>107</v>
      </c>
      <c r="D41" s="68" t="s">
        <v>154</v>
      </c>
      <c r="E41" s="43" t="s">
        <v>3</v>
      </c>
      <c r="F41" s="1"/>
      <c r="G41" s="37"/>
      <c r="H41" s="18">
        <v>60</v>
      </c>
      <c r="I41" s="19">
        <f t="shared" si="0"/>
        <v>0</v>
      </c>
      <c r="J41" s="17">
        <v>23</v>
      </c>
      <c r="K41" s="19">
        <f t="shared" si="1"/>
        <v>0</v>
      </c>
      <c r="L41" s="19"/>
      <c r="M41" s="20"/>
      <c r="N41" s="8"/>
    </row>
    <row r="42" spans="1:14" ht="75" customHeight="1">
      <c r="A42" s="38" t="s">
        <v>39</v>
      </c>
      <c r="B42" s="39" t="s">
        <v>106</v>
      </c>
      <c r="C42" s="42" t="s">
        <v>108</v>
      </c>
      <c r="D42" s="68" t="s">
        <v>155</v>
      </c>
      <c r="E42" s="43" t="s">
        <v>3</v>
      </c>
      <c r="F42" s="1"/>
      <c r="G42" s="37"/>
      <c r="H42" s="18">
        <v>81.25</v>
      </c>
      <c r="I42" s="19">
        <f t="shared" si="0"/>
        <v>0</v>
      </c>
      <c r="J42" s="17">
        <v>23</v>
      </c>
      <c r="K42" s="19">
        <f t="shared" si="1"/>
        <v>0</v>
      </c>
      <c r="L42" s="19"/>
      <c r="M42" s="20"/>
      <c r="N42" s="8"/>
    </row>
    <row r="43" spans="1:14" ht="75" customHeight="1">
      <c r="A43" s="38" t="s">
        <v>40</v>
      </c>
      <c r="B43" s="39" t="s">
        <v>106</v>
      </c>
      <c r="C43" s="42" t="s">
        <v>109</v>
      </c>
      <c r="D43" s="68" t="s">
        <v>156</v>
      </c>
      <c r="E43" s="43" t="s">
        <v>3</v>
      </c>
      <c r="F43" s="1"/>
      <c r="G43" s="37"/>
      <c r="H43" s="18">
        <v>437.5</v>
      </c>
      <c r="I43" s="19">
        <f t="shared" si="0"/>
        <v>0</v>
      </c>
      <c r="J43" s="17">
        <v>23</v>
      </c>
      <c r="K43" s="19">
        <f t="shared" si="1"/>
        <v>0</v>
      </c>
      <c r="L43" s="19"/>
      <c r="M43" s="20"/>
      <c r="N43" s="8"/>
    </row>
    <row r="44" spans="1:14" ht="75" customHeight="1">
      <c r="A44" s="38" t="s">
        <v>41</v>
      </c>
      <c r="B44" s="39" t="s">
        <v>110</v>
      </c>
      <c r="C44" s="39" t="s">
        <v>111</v>
      </c>
      <c r="D44" s="68" t="s">
        <v>157</v>
      </c>
      <c r="E44" s="40" t="s">
        <v>4</v>
      </c>
      <c r="F44" s="1"/>
      <c r="G44" s="37"/>
      <c r="H44" s="18">
        <v>22.5</v>
      </c>
      <c r="I44" s="19">
        <f t="shared" si="0"/>
        <v>0</v>
      </c>
      <c r="J44" s="17">
        <v>23</v>
      </c>
      <c r="K44" s="19">
        <f t="shared" si="1"/>
        <v>0</v>
      </c>
      <c r="L44" s="24"/>
      <c r="M44" s="23"/>
      <c r="N44" s="8"/>
    </row>
    <row r="45" spans="1:14" ht="75" customHeight="1">
      <c r="A45" s="38" t="s">
        <v>42</v>
      </c>
      <c r="B45" s="39" t="s">
        <v>110</v>
      </c>
      <c r="C45" s="39" t="s">
        <v>112</v>
      </c>
      <c r="D45" s="68" t="s">
        <v>158</v>
      </c>
      <c r="E45" s="40" t="s">
        <v>113</v>
      </c>
      <c r="F45" s="1"/>
      <c r="G45" s="37"/>
      <c r="H45" s="18">
        <v>28.9</v>
      </c>
      <c r="I45" s="19">
        <f t="shared" si="0"/>
        <v>0</v>
      </c>
      <c r="J45" s="17">
        <v>23</v>
      </c>
      <c r="K45" s="19">
        <f t="shared" si="1"/>
        <v>0</v>
      </c>
      <c r="L45" s="21"/>
      <c r="M45" s="20"/>
      <c r="N45" s="8"/>
    </row>
    <row r="46" spans="1:14" ht="75" customHeight="1">
      <c r="A46" s="38" t="s">
        <v>43</v>
      </c>
      <c r="B46" s="39" t="s">
        <v>110</v>
      </c>
      <c r="C46" s="44" t="s">
        <v>114</v>
      </c>
      <c r="D46" s="68" t="s">
        <v>159</v>
      </c>
      <c r="E46" s="43" t="s">
        <v>3</v>
      </c>
      <c r="F46" s="1"/>
      <c r="G46" s="37"/>
      <c r="H46" s="18">
        <v>30.19</v>
      </c>
      <c r="I46" s="19">
        <f t="shared" si="0"/>
        <v>0</v>
      </c>
      <c r="J46" s="17">
        <v>23</v>
      </c>
      <c r="K46" s="19">
        <f t="shared" si="1"/>
        <v>0</v>
      </c>
      <c r="L46" s="19"/>
      <c r="M46" s="20"/>
      <c r="N46" s="8"/>
    </row>
    <row r="47" spans="1:14" ht="75" customHeight="1">
      <c r="A47" s="38" t="s">
        <v>44</v>
      </c>
      <c r="B47" s="39" t="s">
        <v>115</v>
      </c>
      <c r="C47" s="39" t="s">
        <v>116</v>
      </c>
      <c r="D47" s="67" t="s">
        <v>160</v>
      </c>
      <c r="E47" s="43" t="s">
        <v>3</v>
      </c>
      <c r="F47" s="1"/>
      <c r="G47" s="37"/>
      <c r="H47" s="18">
        <v>4.0599999999999996</v>
      </c>
      <c r="I47" s="19">
        <f t="shared" si="0"/>
        <v>0</v>
      </c>
      <c r="J47" s="17">
        <v>23</v>
      </c>
      <c r="K47" s="19">
        <f t="shared" si="1"/>
        <v>0</v>
      </c>
      <c r="L47" s="19"/>
      <c r="M47" s="20"/>
      <c r="N47" s="8"/>
    </row>
    <row r="48" spans="1:14" ht="75" customHeight="1">
      <c r="A48" s="38" t="s">
        <v>45</v>
      </c>
      <c r="B48" s="39" t="s">
        <v>115</v>
      </c>
      <c r="C48" s="39" t="s">
        <v>117</v>
      </c>
      <c r="D48" s="68" t="s">
        <v>161</v>
      </c>
      <c r="E48" s="43" t="s">
        <v>3</v>
      </c>
      <c r="F48" s="1"/>
      <c r="G48" s="37"/>
      <c r="H48" s="18">
        <v>11.25</v>
      </c>
      <c r="I48" s="19">
        <f t="shared" si="0"/>
        <v>0</v>
      </c>
      <c r="J48" s="17">
        <v>23</v>
      </c>
      <c r="K48" s="19">
        <f t="shared" si="1"/>
        <v>0</v>
      </c>
      <c r="L48" s="19"/>
      <c r="M48" s="20"/>
      <c r="N48" s="8"/>
    </row>
    <row r="49" spans="1:14" ht="75" customHeight="1">
      <c r="A49" s="38" t="s">
        <v>46</v>
      </c>
      <c r="B49" s="39" t="s">
        <v>115</v>
      </c>
      <c r="C49" s="39" t="s">
        <v>118</v>
      </c>
      <c r="D49" s="68" t="s">
        <v>162</v>
      </c>
      <c r="E49" s="43" t="s">
        <v>3</v>
      </c>
      <c r="F49" s="1"/>
      <c r="G49" s="37"/>
      <c r="H49" s="18">
        <v>7.19</v>
      </c>
      <c r="I49" s="19">
        <f t="shared" si="0"/>
        <v>0</v>
      </c>
      <c r="J49" s="17">
        <v>23</v>
      </c>
      <c r="K49" s="19">
        <f t="shared" si="1"/>
        <v>0</v>
      </c>
      <c r="L49" s="19"/>
      <c r="M49" s="20"/>
      <c r="N49" s="8"/>
    </row>
    <row r="50" spans="1:14" ht="75" customHeight="1">
      <c r="A50" s="45" t="s">
        <v>47</v>
      </c>
      <c r="B50" s="46" t="s">
        <v>119</v>
      </c>
      <c r="C50" s="46" t="s">
        <v>120</v>
      </c>
      <c r="D50" s="69" t="s">
        <v>163</v>
      </c>
      <c r="E50" s="53" t="s">
        <v>121</v>
      </c>
      <c r="F50" s="52"/>
      <c r="G50" s="37"/>
      <c r="H50" s="18">
        <v>5.13</v>
      </c>
      <c r="I50" s="19">
        <f t="shared" si="0"/>
        <v>0</v>
      </c>
      <c r="J50" s="17">
        <v>23</v>
      </c>
      <c r="K50" s="19">
        <f t="shared" si="1"/>
        <v>0</v>
      </c>
      <c r="L50" s="19"/>
      <c r="M50" s="20"/>
      <c r="N50" s="8"/>
    </row>
    <row r="51" spans="1:14" ht="75" customHeight="1" thickBot="1">
      <c r="A51" s="57" t="s">
        <v>48</v>
      </c>
      <c r="B51" s="55" t="s">
        <v>122</v>
      </c>
      <c r="C51" s="56" t="s">
        <v>123</v>
      </c>
      <c r="D51" s="70" t="s">
        <v>164</v>
      </c>
      <c r="E51" s="54" t="s">
        <v>124</v>
      </c>
      <c r="F51" s="58"/>
      <c r="G51" s="59"/>
      <c r="H51" s="47">
        <v>9.44</v>
      </c>
      <c r="I51" s="48">
        <f t="shared" si="0"/>
        <v>0</v>
      </c>
      <c r="J51" s="49">
        <v>23</v>
      </c>
      <c r="K51" s="48">
        <f t="shared" si="1"/>
        <v>0</v>
      </c>
      <c r="L51" s="48"/>
      <c r="M51" s="50"/>
      <c r="N51" s="8"/>
    </row>
    <row r="52" spans="1:14" ht="19.5" customHeight="1" thickBot="1">
      <c r="A52" s="8"/>
      <c r="B52" s="8"/>
      <c r="C52" s="8"/>
      <c r="D52" s="8"/>
      <c r="E52" s="8"/>
      <c r="F52" s="8"/>
      <c r="G52" s="61" t="s">
        <v>125</v>
      </c>
      <c r="H52" s="62"/>
      <c r="I52" s="64">
        <f>SUM(I13:I51)</f>
        <v>0</v>
      </c>
      <c r="J52" s="65"/>
      <c r="K52" s="63">
        <f>SUM(K13:K51)</f>
        <v>0</v>
      </c>
      <c r="L52" s="8"/>
      <c r="M52" s="8"/>
      <c r="N52" s="8"/>
    </row>
    <row r="53" spans="1:14" ht="79.5" customHeight="1">
      <c r="A53" s="8"/>
      <c r="B53" s="8"/>
      <c r="C53" s="8"/>
      <c r="D53" s="8"/>
      <c r="E53" s="8"/>
      <c r="F53" s="8"/>
      <c r="G53" s="60"/>
      <c r="H53" s="60"/>
      <c r="I53" s="60"/>
      <c r="J53" s="60"/>
      <c r="K53" s="60"/>
      <c r="L53" s="8"/>
      <c r="M53" s="8"/>
      <c r="N53" s="8"/>
    </row>
    <row r="54" spans="1:14" ht="81" customHeight="1">
      <c r="A54" s="8"/>
      <c r="B54" s="8"/>
      <c r="C54" s="8"/>
      <c r="D54" s="8"/>
      <c r="E54" s="8"/>
      <c r="F54" s="8"/>
      <c r="G54" s="8"/>
      <c r="H54" s="8"/>
      <c r="I54" s="8"/>
      <c r="J54" s="8"/>
      <c r="K54" s="8"/>
      <c r="L54" s="8"/>
      <c r="M54" s="8"/>
      <c r="N54" s="8"/>
    </row>
    <row r="55" spans="1:14" ht="84.75" customHeight="1">
      <c r="A55" s="8"/>
      <c r="B55" s="8"/>
      <c r="C55" s="8"/>
      <c r="D55" s="8"/>
      <c r="E55" s="8"/>
      <c r="F55" s="8"/>
      <c r="G55" s="8"/>
      <c r="H55" s="8"/>
      <c r="I55" s="8"/>
      <c r="J55" s="8"/>
      <c r="K55" s="8"/>
      <c r="L55" s="8"/>
      <c r="M55" s="8"/>
      <c r="N55" s="8"/>
    </row>
    <row r="56" spans="1:14">
      <c r="A56" s="8"/>
      <c r="B56" s="8"/>
      <c r="C56" s="8"/>
      <c r="D56" s="8"/>
      <c r="E56" s="8"/>
      <c r="F56" s="8"/>
      <c r="G56" s="8"/>
      <c r="H56" s="8"/>
      <c r="I56" s="8"/>
      <c r="J56" s="8"/>
      <c r="K56" s="8"/>
      <c r="L56" s="8"/>
      <c r="M56" s="8"/>
      <c r="N56" s="8"/>
    </row>
    <row r="57" spans="1:14">
      <c r="A57" s="8"/>
      <c r="B57" s="8"/>
      <c r="C57" s="8"/>
      <c r="D57" s="8"/>
      <c r="E57" s="8"/>
      <c r="F57" s="8"/>
      <c r="G57" s="8"/>
      <c r="H57" s="8"/>
      <c r="I57" s="8"/>
      <c r="J57" s="8"/>
      <c r="K57" s="8"/>
      <c r="L57" s="8"/>
      <c r="M57" s="8"/>
      <c r="N57" s="8"/>
    </row>
    <row r="58" spans="1:14">
      <c r="A58" s="8"/>
      <c r="B58" s="8"/>
      <c r="C58" s="8"/>
      <c r="D58" s="8"/>
      <c r="E58" s="8"/>
      <c r="F58" s="8"/>
      <c r="G58" s="8"/>
      <c r="H58" s="8"/>
      <c r="I58" s="8"/>
      <c r="J58" s="8"/>
      <c r="K58" s="8"/>
      <c r="L58" s="8"/>
      <c r="M58" s="8"/>
      <c r="N58" s="8"/>
    </row>
    <row r="59" spans="1:14">
      <c r="A59" s="8"/>
      <c r="B59" s="8"/>
      <c r="C59" s="8"/>
      <c r="D59" s="8"/>
      <c r="E59" s="8"/>
      <c r="F59" s="8"/>
      <c r="G59" s="8"/>
      <c r="H59" s="8"/>
      <c r="I59" s="8"/>
      <c r="J59" s="8"/>
      <c r="K59" s="8"/>
      <c r="L59" s="8"/>
      <c r="M59" s="8"/>
      <c r="N59" s="8"/>
    </row>
    <row r="60" spans="1:14">
      <c r="A60" s="8"/>
      <c r="B60" s="8"/>
      <c r="C60" s="8"/>
      <c r="D60" s="8"/>
      <c r="E60" s="8"/>
      <c r="F60" s="8"/>
      <c r="G60" s="8"/>
      <c r="H60" s="8"/>
      <c r="I60" s="8"/>
      <c r="J60" s="8"/>
      <c r="K60" s="8"/>
      <c r="L60" s="8"/>
      <c r="M60" s="8"/>
      <c r="N60" s="8"/>
    </row>
    <row r="61" spans="1:14">
      <c r="A61" s="8"/>
      <c r="B61" s="8"/>
      <c r="C61" s="8"/>
      <c r="D61" s="8"/>
      <c r="E61" s="8"/>
      <c r="F61" s="8"/>
      <c r="G61" s="8"/>
      <c r="H61" s="8"/>
      <c r="I61" s="8"/>
      <c r="J61" s="8"/>
      <c r="K61" s="8"/>
      <c r="L61" s="8"/>
      <c r="M61" s="8"/>
      <c r="N61" s="8"/>
    </row>
    <row r="62" spans="1:14">
      <c r="A62" s="8"/>
      <c r="B62" s="8"/>
      <c r="C62" s="8"/>
      <c r="D62" s="8"/>
      <c r="E62" s="8"/>
      <c r="F62" s="8"/>
      <c r="G62" s="8"/>
      <c r="H62" s="8"/>
      <c r="I62" s="8"/>
      <c r="J62" s="8"/>
      <c r="K62" s="8"/>
      <c r="L62" s="8"/>
      <c r="M62" s="8"/>
      <c r="N62" s="8"/>
    </row>
    <row r="63" spans="1:14">
      <c r="A63" s="8"/>
      <c r="B63" s="8"/>
      <c r="C63" s="8"/>
      <c r="D63" s="8"/>
      <c r="E63" s="8"/>
      <c r="F63" s="8"/>
      <c r="G63" s="8"/>
      <c r="H63" s="8"/>
      <c r="I63" s="8"/>
      <c r="J63" s="8"/>
      <c r="K63" s="8"/>
      <c r="L63" s="8"/>
      <c r="M63" s="8"/>
      <c r="N63" s="8"/>
    </row>
    <row r="64" spans="1:14">
      <c r="A64" s="8"/>
      <c r="B64" s="8"/>
      <c r="C64" s="8"/>
      <c r="D64" s="8"/>
      <c r="E64" s="8"/>
      <c r="F64" s="8"/>
      <c r="G64" s="8"/>
      <c r="H64" s="8"/>
      <c r="I64" s="8"/>
      <c r="J64" s="8"/>
      <c r="K64" s="8"/>
      <c r="L64" s="8"/>
      <c r="M64" s="8"/>
      <c r="N64" s="8"/>
    </row>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ht="54" customHeight="1"/>
    <row r="81" s="8" customFormat="1" ht="81.75" customHeight="1"/>
    <row r="82" s="8" customFormat="1"/>
    <row r="83" s="8" customFormat="1" ht="110.25" customHeight="1"/>
    <row r="84" s="8" customFormat="1" ht="112.5" customHeight="1"/>
    <row r="85" s="8" customFormat="1" ht="119.25" customHeight="1"/>
    <row r="86" s="8" customFormat="1" ht="53.25" customHeight="1"/>
    <row r="87" s="8" customFormat="1" ht="40.5" customHeight="1"/>
    <row r="88" s="8" customFormat="1" ht="79.5" customHeight="1"/>
    <row r="89" s="8" customFormat="1" ht="64.5" customHeight="1"/>
    <row r="90" s="8" customFormat="1" ht="81.75" customHeight="1"/>
    <row r="91" s="8" customFormat="1" ht="85.5" customHeight="1"/>
    <row r="92" s="8" customFormat="1" ht="51.75" customHeight="1"/>
    <row r="93" s="8" customFormat="1"/>
    <row r="94" s="8" customFormat="1"/>
    <row r="95" s="8" customFormat="1"/>
    <row r="96" s="8" customFormat="1"/>
    <row r="97" s="8" customFormat="1"/>
    <row r="98" s="8" customFormat="1"/>
    <row r="99" s="8" customFormat="1"/>
    <row r="100" s="8" customFormat="1"/>
    <row r="101" s="8" customFormat="1" ht="52.5" customHeight="1"/>
    <row r="102" s="8" customFormat="1"/>
    <row r="103" s="8" customFormat="1"/>
    <row r="104" s="8" customFormat="1" ht="65.25" customHeight="1"/>
    <row r="105" s="8" customFormat="1"/>
    <row r="106" s="8" customFormat="1" ht="51" customHeight="1"/>
    <row r="107" s="8" customFormat="1" ht="49.5" customHeight="1"/>
    <row r="108" s="8" customFormat="1" ht="79.5" customHeight="1"/>
    <row r="109" s="8" customFormat="1"/>
    <row r="110" s="8" customFormat="1" ht="78.75" customHeight="1"/>
    <row r="111" s="8" customFormat="1" ht="81.75" customHeight="1"/>
    <row r="112" s="8" customFormat="1" ht="112.5" customHeight="1"/>
    <row r="113" s="8" customFormat="1" ht="115.5" customHeight="1"/>
    <row r="114" s="8" customFormat="1" ht="111" customHeight="1"/>
    <row r="115" s="8" customFormat="1" ht="97.5" customHeight="1"/>
    <row r="116" s="8" customFormat="1" ht="111" customHeight="1"/>
    <row r="117" s="8" customFormat="1" ht="111" customHeight="1"/>
    <row r="118" s="8" customFormat="1" ht="98.25" customHeight="1"/>
    <row r="119" s="8" customFormat="1" ht="141.75" customHeight="1"/>
    <row r="120" s="8" customFormat="1" ht="70.5" customHeight="1"/>
    <row r="121" s="8" customFormat="1" ht="84" customHeight="1"/>
    <row r="122" s="8" customFormat="1" ht="95.25" customHeight="1"/>
    <row r="123" s="8" customFormat="1" ht="85.5" customHeight="1"/>
    <row r="124" s="8" customFormat="1" ht="68.25" customHeight="1"/>
    <row r="125" s="8" customFormat="1" ht="78" customHeight="1"/>
    <row r="126" s="8" customFormat="1" ht="108.75" customHeight="1"/>
    <row r="127" s="8" customFormat="1" ht="111.75" customHeight="1"/>
    <row r="128" s="8" customFormat="1" ht="112.5" customHeight="1"/>
    <row r="129" s="8" customFormat="1" ht="113.25" customHeight="1"/>
    <row r="130" s="8" customFormat="1" ht="115.5" customHeight="1"/>
    <row r="131" s="8" customFormat="1" ht="109.5" customHeight="1"/>
    <row r="132" s="8" customFormat="1"/>
    <row r="133" s="8" customFormat="1" ht="114" customHeight="1"/>
    <row r="134" s="8" customFormat="1" ht="88.5" customHeight="1"/>
    <row r="135" s="8" customFormat="1" ht="114" customHeight="1"/>
    <row r="136" s="8" customFormat="1" ht="94.5" customHeight="1"/>
    <row r="137" s="8" customFormat="1" ht="105.75" customHeight="1"/>
    <row r="138" s="8" customFormat="1"/>
    <row r="139" s="8" customFormat="1" ht="96.75" customHeight="1"/>
    <row r="140" s="8" customFormat="1" ht="70.5" customHeight="1"/>
    <row r="141" s="8" customFormat="1"/>
    <row r="142" s="8" customFormat="1" ht="87" customHeight="1"/>
    <row r="143" s="8" customFormat="1" ht="84.75" customHeight="1"/>
    <row r="144" s="8" customFormat="1"/>
    <row r="145" s="8" customFormat="1"/>
    <row r="146" s="8" customFormat="1" ht="84" customHeight="1"/>
    <row r="147" s="8" customFormat="1" ht="54" customHeight="1"/>
    <row r="148" s="8" customFormat="1" ht="48" customHeight="1"/>
    <row r="149" s="8" customFormat="1" ht="114" customHeight="1"/>
    <row r="150" s="8" customFormat="1" ht="110.25" customHeight="1"/>
    <row r="151" s="8" customFormat="1" ht="115.5" customHeight="1"/>
    <row r="152" s="8" customFormat="1" ht="111.75" customHeight="1"/>
    <row r="153" s="8" customFormat="1" ht="96.75" customHeight="1"/>
    <row r="154" s="8" customFormat="1" ht="103.5" customHeight="1"/>
    <row r="155" s="8" customFormat="1" ht="116.25" customHeight="1"/>
    <row r="156" s="8" customFormat="1" ht="110.25" customHeight="1"/>
    <row r="157" s="8" customFormat="1" ht="113.25" customHeight="1"/>
    <row r="158" s="8" customFormat="1"/>
    <row r="159" s="8" customFormat="1" ht="63" customHeight="1"/>
    <row r="160" s="8" customFormat="1"/>
    <row r="161" s="8" customFormat="1" ht="95.25" customHeight="1"/>
    <row r="162" s="8" customFormat="1" ht="84" customHeight="1"/>
    <row r="163" s="8" customFormat="1"/>
    <row r="164" s="8" customFormat="1"/>
    <row r="165" s="8" customFormat="1" ht="55.5" customHeight="1"/>
    <row r="166" s="8" customFormat="1" ht="171.75" customHeight="1"/>
    <row r="167" s="8" customFormat="1"/>
    <row r="168" s="8" customFormat="1" ht="65.25" customHeight="1"/>
    <row r="169" s="8" customFormat="1" ht="34.5" customHeight="1"/>
    <row r="170" s="8" customFormat="1"/>
    <row r="171" s="8" customFormat="1" ht="64.5" customHeight="1"/>
    <row r="172" s="8" customFormat="1"/>
    <row r="173" s="8" customFormat="1" ht="68.25" customHeight="1"/>
    <row r="174" s="8" customFormat="1" ht="69" customHeight="1"/>
    <row r="175" s="8" customFormat="1" ht="67.5" customHeight="1"/>
    <row r="176" s="8" customFormat="1"/>
    <row r="177" s="8" customFormat="1"/>
    <row r="178" s="8" customFormat="1"/>
    <row r="179" s="8" customFormat="1"/>
    <row r="180" s="8" customFormat="1"/>
    <row r="181" s="8" customFormat="1"/>
    <row r="182" s="8" customFormat="1"/>
    <row r="183" s="8" customFormat="1"/>
    <row r="184" s="8" customFormat="1"/>
    <row r="185" s="8" customFormat="1"/>
    <row r="186" s="8" customFormat="1"/>
    <row r="187" s="8" customFormat="1" ht="54" customHeight="1"/>
    <row r="188" s="8" customFormat="1" ht="54.75" customHeight="1"/>
    <row r="189" s="8" customFormat="1" ht="51" customHeight="1"/>
    <row r="190" s="8" customFormat="1"/>
    <row r="191" s="8" customFormat="1"/>
    <row r="192" s="8" customFormat="1"/>
    <row r="193" s="8" customFormat="1"/>
    <row r="194" s="8" customFormat="1" ht="131.25" customHeight="1"/>
    <row r="195" s="8" customFormat="1" ht="108.75" customHeight="1"/>
    <row r="196" s="8" customFormat="1" ht="113.25" customHeight="1"/>
    <row r="197" s="8" customFormat="1" ht="108.75" customHeight="1"/>
    <row r="198" s="8" customFormat="1" ht="63.75" customHeight="1"/>
    <row r="199" s="8" customFormat="1"/>
    <row r="200" s="8" customFormat="1" ht="63" customHeight="1"/>
    <row r="201" s="8" customFormat="1"/>
    <row r="202" s="8" customFormat="1"/>
    <row r="203" s="8" customFormat="1"/>
    <row r="204" s="8" customFormat="1"/>
    <row r="205" s="8" customFormat="1"/>
    <row r="206" s="8" customFormat="1"/>
    <row r="207" s="8" customFormat="1" ht="62.25" customHeight="1"/>
    <row r="208" s="8" customFormat="1"/>
    <row r="209" s="8" customFormat="1"/>
    <row r="210" s="8" customFormat="1"/>
    <row r="211" s="8" customFormat="1" ht="83.25" customHeight="1"/>
    <row r="212" s="8" customFormat="1" ht="78.75" customHeight="1"/>
    <row r="213" s="8" customFormat="1" ht="87" customHeight="1"/>
    <row r="214" s="8" customFormat="1" ht="67.5" customHeight="1"/>
    <row r="215" s="8" customFormat="1" ht="64.5" customHeight="1"/>
    <row r="216" s="8" customFormat="1" ht="49.5" customHeight="1"/>
    <row r="217" s="8" customFormat="1"/>
    <row r="218" s="8" customFormat="1" ht="66.75" customHeight="1"/>
    <row r="219" s="8" customFormat="1"/>
    <row r="220" s="8" customFormat="1"/>
    <row r="221" s="8" customFormat="1" ht="51.75" customHeight="1"/>
    <row r="222" s="8" customFormat="1"/>
    <row r="223" s="8" customFormat="1"/>
    <row r="224" s="8" customFormat="1"/>
    <row r="225" s="8" customFormat="1"/>
    <row r="226" s="8" customFormat="1"/>
    <row r="227" s="25" customFormat="1"/>
    <row r="228" s="8" customFormat="1"/>
    <row r="229" s="8" customFormat="1"/>
    <row r="230" s="8" customFormat="1"/>
    <row r="231" s="8" customFormat="1"/>
    <row r="232" s="8" customFormat="1"/>
    <row r="233" s="8" customFormat="1"/>
    <row r="234" s="8" customFormat="1"/>
    <row r="235" s="8" customFormat="1"/>
    <row r="236" s="8" customFormat="1"/>
    <row r="237" s="8" customFormat="1"/>
    <row r="238" s="8" customFormat="1"/>
    <row r="239" s="8" customFormat="1"/>
    <row r="240" s="8" customFormat="1"/>
    <row r="241" s="8" customFormat="1"/>
    <row r="242" s="8" customFormat="1" ht="79.5" customHeight="1"/>
    <row r="243" s="8" customFormat="1" ht="80.25" customHeight="1"/>
    <row r="244" s="8" customFormat="1" ht="81" customHeight="1"/>
    <row r="245" s="8" customFormat="1" ht="78" customHeight="1"/>
    <row r="246" s="8" customFormat="1"/>
    <row r="247" s="8" customFormat="1"/>
    <row r="248" s="8" customFormat="1"/>
    <row r="249" s="8" customFormat="1"/>
    <row r="250" s="8" customFormat="1"/>
    <row r="251" s="8" customFormat="1" ht="48.75" customHeight="1"/>
    <row r="252" s="8" customFormat="1" ht="47.25" customHeight="1"/>
    <row r="253" s="8" customFormat="1" ht="46.5" customHeight="1"/>
    <row r="254" s="8" customFormat="1" ht="46.5" customHeight="1"/>
    <row r="255" s="8" customFormat="1" ht="51.75" customHeight="1"/>
    <row r="256" s="8" customFormat="1" ht="65.25" customHeight="1"/>
    <row r="257" s="8" customFormat="1" ht="65.25" customHeight="1"/>
    <row r="258" s="8" customFormat="1" ht="51" customHeight="1"/>
    <row r="259" s="8" customFormat="1" ht="50.25" customHeight="1"/>
    <row r="260" s="8" customFormat="1"/>
    <row r="261" s="8" customFormat="1"/>
    <row r="262" s="8" customFormat="1"/>
    <row r="263" s="8" customFormat="1"/>
    <row r="264" s="8" customFormat="1"/>
    <row r="265" s="8" customFormat="1" ht="96.75" customHeight="1"/>
    <row r="266" s="8" customFormat="1" ht="54.75" customHeight="1"/>
    <row r="267" s="8" customFormat="1"/>
    <row r="268" s="8" customFormat="1" ht="69.75" customHeight="1"/>
    <row r="269" s="8" customFormat="1"/>
    <row r="270" s="8" customFormat="1"/>
    <row r="271" s="8" customFormat="1" ht="100.5" customHeight="1"/>
    <row r="272" s="8" customFormat="1" ht="86.25" customHeight="1"/>
    <row r="273" s="8" customFormat="1"/>
    <row r="274" s="8" customFormat="1"/>
    <row r="275" s="8" customFormat="1"/>
    <row r="276" s="8" customFormat="1"/>
    <row r="277" s="8" customFormat="1" ht="84" customHeight="1"/>
    <row r="278" s="8" customFormat="1" ht="85.5" customHeight="1"/>
    <row r="279" s="8" customFormat="1" ht="80.25" customHeight="1"/>
    <row r="280" s="8" customFormat="1" ht="89.25" customHeight="1"/>
    <row r="281" s="8" customFormat="1"/>
    <row r="282" s="8" customFormat="1" ht="97.5" customHeight="1"/>
    <row r="283" s="8" customFormat="1" ht="52.5" customHeight="1"/>
    <row r="284" s="8" customFormat="1"/>
    <row r="285" s="8" customFormat="1" ht="80.25" customHeight="1"/>
    <row r="286" s="8" customFormat="1"/>
    <row r="287" s="8" customFormat="1" ht="66.75" customHeight="1"/>
    <row r="288" s="8" customFormat="1" ht="72.75" customHeight="1"/>
    <row r="289" s="8" customFormat="1" ht="114.75" customHeight="1"/>
    <row r="290" s="8" customFormat="1"/>
    <row r="291" s="8" customFormat="1"/>
    <row r="292" s="8" customFormat="1" ht="99" customHeight="1"/>
    <row r="293" s="8" customFormat="1" ht="64.5" customHeight="1"/>
    <row r="294" s="8" customFormat="1"/>
    <row r="295" s="8" customFormat="1"/>
    <row r="296" s="8" customFormat="1" ht="93.75" customHeight="1"/>
    <row r="297" s="8" customFormat="1" ht="69" customHeight="1"/>
    <row r="298" s="8" customFormat="1"/>
    <row r="299" s="8" customFormat="1"/>
    <row r="300" s="8" customFormat="1" ht="62.25" customHeight="1"/>
    <row r="301" s="8" customFormat="1"/>
    <row r="302" s="8" customFormat="1"/>
    <row r="303" s="8" customFormat="1" ht="52.5" customHeight="1"/>
    <row r="304" s="8" customFormat="1"/>
    <row r="305" s="8" customFormat="1"/>
    <row r="306" s="8" customFormat="1"/>
    <row r="307" s="8" customFormat="1"/>
    <row r="308" s="8" customFormat="1"/>
    <row r="309" s="8" customFormat="1"/>
    <row r="310" s="8" customFormat="1"/>
    <row r="311" s="8" customFormat="1"/>
    <row r="312" s="8" customFormat="1" ht="138" customHeight="1"/>
    <row r="313" s="8" customFormat="1"/>
    <row r="314" s="8" customFormat="1" ht="115.5" customHeight="1"/>
    <row r="315" s="8" customFormat="1" ht="129" customHeight="1"/>
    <row r="316" s="8" customFormat="1" ht="143.25" customHeight="1"/>
    <row r="317" s="8" customFormat="1" ht="109.5" customHeight="1"/>
    <row r="318" s="8" customFormat="1" ht="66.75" customHeight="1"/>
    <row r="319" s="8" customFormat="1" ht="63" customHeight="1"/>
    <row r="320" s="8" customFormat="1"/>
    <row r="321" s="8" customFormat="1"/>
    <row r="322" s="8" customFormat="1" ht="128.25" customHeight="1"/>
    <row r="323" s="8" customFormat="1" ht="131.25" customHeight="1"/>
    <row r="324" s="8" customFormat="1" ht="85.5" customHeight="1"/>
    <row r="325" s="8" customFormat="1"/>
    <row r="326" s="8" customFormat="1" ht="81" customHeight="1"/>
    <row r="327" s="8" customFormat="1" ht="81.75" customHeight="1"/>
    <row r="328" s="8" customFormat="1" ht="79.5" customHeight="1"/>
    <row r="329" s="8" customFormat="1"/>
    <row r="330" s="8" customFormat="1" ht="96.75" customHeight="1"/>
    <row r="331" s="8" customFormat="1" ht="112.5" customHeight="1"/>
    <row r="332" s="8" customFormat="1" ht="100.5" customHeight="1"/>
    <row r="333" s="8" customFormat="1" ht="70.5" customHeight="1"/>
    <row r="334" s="8" customFormat="1"/>
    <row r="335" s="8" customFormat="1"/>
    <row r="336" s="8" customFormat="1"/>
    <row r="337" spans="1:14">
      <c r="A337" s="8"/>
      <c r="B337" s="8"/>
      <c r="C337" s="8"/>
      <c r="D337" s="8"/>
      <c r="E337" s="8"/>
      <c r="F337" s="8"/>
      <c r="G337" s="8"/>
      <c r="H337" s="8"/>
      <c r="I337" s="8"/>
      <c r="J337" s="8"/>
      <c r="K337" s="8"/>
      <c r="L337" s="8"/>
      <c r="M337" s="8"/>
      <c r="N337" s="8"/>
    </row>
    <row r="338" spans="1:14">
      <c r="A338" s="8"/>
      <c r="B338" s="8"/>
      <c r="C338" s="8"/>
      <c r="D338" s="8"/>
      <c r="E338" s="8"/>
      <c r="F338" s="8"/>
      <c r="G338" s="8"/>
      <c r="H338" s="8"/>
      <c r="I338" s="8"/>
      <c r="J338" s="8"/>
      <c r="K338" s="8"/>
      <c r="L338" s="8"/>
      <c r="M338" s="8"/>
      <c r="N338" s="8"/>
    </row>
    <row r="339" spans="1:14">
      <c r="A339" s="8"/>
      <c r="B339" s="8"/>
      <c r="C339" s="8"/>
      <c r="D339" s="8"/>
      <c r="E339" s="8"/>
      <c r="F339" s="8"/>
      <c r="G339" s="8"/>
      <c r="H339" s="8"/>
      <c r="I339" s="8"/>
      <c r="J339" s="8"/>
      <c r="K339" s="8"/>
      <c r="L339" s="8"/>
      <c r="M339" s="8"/>
      <c r="N339" s="8"/>
    </row>
    <row r="340" spans="1:14">
      <c r="A340" s="8"/>
      <c r="B340" s="8"/>
      <c r="C340" s="8"/>
      <c r="D340" s="8"/>
      <c r="E340" s="8"/>
      <c r="F340" s="8"/>
      <c r="G340" s="8"/>
      <c r="H340" s="8"/>
      <c r="I340" s="8"/>
      <c r="J340" s="8"/>
      <c r="K340" s="8"/>
      <c r="L340" s="8"/>
      <c r="M340" s="8"/>
      <c r="N340" s="8"/>
    </row>
    <row r="341" spans="1:14">
      <c r="A341" s="8"/>
      <c r="B341" s="8"/>
      <c r="C341" s="8"/>
      <c r="D341" s="8"/>
      <c r="E341" s="8"/>
      <c r="F341" s="8"/>
      <c r="G341" s="8"/>
      <c r="H341" s="8"/>
      <c r="I341" s="8"/>
      <c r="J341" s="8"/>
      <c r="K341" s="8"/>
      <c r="L341" s="8"/>
      <c r="M341" s="8"/>
      <c r="N341" s="8"/>
    </row>
    <row r="342" spans="1:14">
      <c r="A342" s="8"/>
      <c r="B342" s="8"/>
      <c r="C342" s="8"/>
      <c r="D342" s="8"/>
      <c r="E342" s="8"/>
      <c r="F342" s="8"/>
      <c r="G342" s="8"/>
      <c r="H342" s="8"/>
      <c r="I342" s="8"/>
      <c r="J342" s="8"/>
      <c r="K342" s="8"/>
      <c r="L342" s="8"/>
      <c r="M342" s="8"/>
      <c r="N342" s="8"/>
    </row>
    <row r="343" spans="1:14">
      <c r="A343" s="8"/>
      <c r="B343" s="8"/>
      <c r="C343" s="8"/>
      <c r="D343" s="8"/>
      <c r="E343" s="8"/>
      <c r="F343" s="8"/>
      <c r="G343" s="8"/>
      <c r="H343" s="8"/>
      <c r="I343" s="8"/>
      <c r="J343" s="8"/>
      <c r="K343" s="8"/>
      <c r="L343" s="8"/>
      <c r="M343" s="8"/>
      <c r="N343" s="8"/>
    </row>
    <row r="344" spans="1:14">
      <c r="H344" s="7"/>
      <c r="I344" s="26"/>
      <c r="J344" s="27"/>
      <c r="K344" s="26"/>
    </row>
    <row r="350" spans="1:14">
      <c r="I350" s="71"/>
      <c r="J350" s="71"/>
      <c r="K350" s="71"/>
      <c r="L350" s="71"/>
    </row>
    <row r="351" spans="1:14">
      <c r="I351" s="71"/>
      <c r="J351" s="71"/>
      <c r="K351" s="71"/>
      <c r="L351" s="71"/>
    </row>
    <row r="352" spans="1:14">
      <c r="I352" s="71"/>
      <c r="J352" s="71"/>
      <c r="K352" s="71"/>
      <c r="L352" s="71"/>
    </row>
  </sheetData>
  <sheetProtection algorithmName="SHA-512" hashValue="e+EtCY0Q2CIbizpuHa4IMrefxsWdRXpdohBPGtPokwG8M5l+WUcclk3uhYiGHuByMo04gdazYQH1mbYKvKeOOg==" saltValue="Dp5Hw9yTyBV4jPac5QsvYg==" spinCount="100000" sheet="1" sort="0" autoFilter="0"/>
  <autoFilter ref="A12:K52" xr:uid="{00000000-0001-0000-0100-000000000000}"/>
  <mergeCells count="4">
    <mergeCell ref="I350:L352"/>
    <mergeCell ref="B2:C2"/>
    <mergeCell ref="D2:O2"/>
    <mergeCell ref="D3:O9"/>
  </mergeCells>
  <phoneticPr fontId="4" type="noConversion"/>
  <pageMargins left="0.25" right="0.25" top="0.75" bottom="0.75" header="0.3" footer="0.3"/>
  <pageSetup paperSize="9" scale="36"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22420EA75885C4A9AD4B1658D08D560" ma:contentTypeVersion="2" ma:contentTypeDescription="Utwórz nowy dokument." ma:contentTypeScope="" ma:versionID="922e4c8436a779337112f3afa3ac7ccf">
  <xsd:schema xmlns:xsd="http://www.w3.org/2001/XMLSchema" xmlns:xs="http://www.w3.org/2001/XMLSchema" xmlns:p="http://schemas.microsoft.com/office/2006/metadata/properties" xmlns:ns2="cc13ab23-afa6-43f4-8229-95b0892d10a6" targetNamespace="http://schemas.microsoft.com/office/2006/metadata/properties" ma:root="true" ma:fieldsID="14df119e2af310e3a71577e5a28fd696" ns2:_="">
    <xsd:import namespace="cc13ab23-afa6-43f4-8229-95b0892d10a6"/>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13ab23-afa6-43f4-8229-95b0892d10a6"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3B9E62-A54D-4064-8EB1-158D1F47F072}">
  <ds:schemaRefs>
    <ds:schemaRef ds:uri="http://www.w3.org/XML/1998/namespace"/>
    <ds:schemaRef ds:uri="http://schemas.microsoft.com/office/2006/metadata/properties"/>
    <ds:schemaRef ds:uri="http://purl.org/dc/elements/1.1/"/>
    <ds:schemaRef ds:uri="http://schemas.microsoft.com/office/2006/documentManagement/types"/>
    <ds:schemaRef ds:uri="9098b659-39b5-4ea9-bda9-13cb70fb72d3"/>
    <ds:schemaRef ds:uri="http://purl.org/dc/terms/"/>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E52BE88B-44E6-44B3-980F-91B402F215B0}">
  <ds:schemaRefs>
    <ds:schemaRef ds:uri="http://schemas.microsoft.com/sharepoint/v3/contenttype/forms"/>
  </ds:schemaRefs>
</ds:datastoreItem>
</file>

<file path=customXml/itemProps3.xml><?xml version="1.0" encoding="utf-8"?>
<ds:datastoreItem xmlns:ds="http://schemas.openxmlformats.org/officeDocument/2006/customXml" ds:itemID="{EFCCDFA1-DFCF-44AD-9FFB-344C0DB32C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13ab23-afa6-43f4-8229-95b0892d10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Nierwińska</dc:creator>
  <cp:lastModifiedBy>Rola-Noworyta Anna</cp:lastModifiedBy>
  <cp:lastPrinted>2024-02-22T09:30:31Z</cp:lastPrinted>
  <dcterms:created xsi:type="dcterms:W3CDTF">2018-05-29T09:59:30Z</dcterms:created>
  <dcterms:modified xsi:type="dcterms:W3CDTF">2026-09-16T11:51:51Z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0x010100922420EA75885C4A9AD4B1658D08D560</vt:lpwstr>
  </property>
</Properties>
</file>